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2021\211-12633-00 - 2022 Street Program Package 22-R-06\14.0 Tech + Prof Services\14.11 Highways_Bridges\14.11.09 Tendering\Addendum\886-2021_Addendum_2\"/>
    </mc:Choice>
  </mc:AlternateContent>
  <xr:revisionPtr revIDLastSave="0" documentId="13_ncr:1_{CB59F6B4-ADC8-4E1E-B2EE-03A1CDFD3FCB}" xr6:coauthVersionLast="47" xr6:coauthVersionMax="47" xr10:uidLastSave="{00000000-0000-0000-0000-000000000000}"/>
  <bookViews>
    <workbookView xWindow="-22275" yWindow="345" windowWidth="21600" windowHeight="11385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PRICES'!$B$6:$H$779</definedName>
    <definedName name="_xlnm.Print_Titles" localSheetId="0">'FORM B - PRICES'!$1:$5</definedName>
    <definedName name="_xlnm.Print_Titles">'FORM B - PRICES'!$B$4:$HT$4</definedName>
    <definedName name="TEMP">'FORM B - PRICES'!#REF!</definedName>
    <definedName name="TESTHEAD">'FORM B - PRICES'!#REF!</definedName>
    <definedName name="XEVERYTHING">'FORM B - PRICES'!$B$1:$HT$748</definedName>
    <definedName name="XITEMS">'FORM B - PRICES'!$B$6:$HT$748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35" i="1" l="1"/>
  <c r="H694" i="1"/>
  <c r="H321" i="1"/>
  <c r="H722" i="1" l="1"/>
  <c r="H663" i="1"/>
  <c r="H600" i="1"/>
  <c r="H583" i="1"/>
  <c r="H646" i="1"/>
  <c r="H705" i="1"/>
  <c r="H679" i="1" l="1"/>
  <c r="H618" i="1"/>
  <c r="H617" i="1"/>
  <c r="H616" i="1"/>
  <c r="H463" i="1"/>
  <c r="H299" i="1"/>
  <c r="H760" i="1"/>
  <c r="H754" i="1"/>
  <c r="H758" i="1"/>
  <c r="H752" i="1"/>
  <c r="B772" i="1"/>
  <c r="B774" i="1"/>
  <c r="B775" i="1"/>
  <c r="H740" i="1"/>
  <c r="H738" i="1"/>
  <c r="H733" i="1"/>
  <c r="H746" i="1"/>
  <c r="H745" i="1"/>
  <c r="H742" i="1"/>
  <c r="H741" i="1"/>
  <c r="H736" i="1"/>
  <c r="H730" i="1"/>
  <c r="H728" i="1"/>
  <c r="H725" i="1"/>
  <c r="H719" i="1"/>
  <c r="H718" i="1"/>
  <c r="H716" i="1"/>
  <c r="H715" i="1"/>
  <c r="H712" i="1"/>
  <c r="H709" i="1"/>
  <c r="H707" i="1"/>
  <c r="H704" i="1"/>
  <c r="H703" i="1"/>
  <c r="H701" i="1"/>
  <c r="H699" i="1"/>
  <c r="H698" i="1"/>
  <c r="H681" i="1"/>
  <c r="H692" i="1"/>
  <c r="H691" i="1"/>
  <c r="H688" i="1"/>
  <c r="H687" i="1"/>
  <c r="H686" i="1"/>
  <c r="H684" i="1"/>
  <c r="H677" i="1"/>
  <c r="H674" i="1"/>
  <c r="H671" i="1"/>
  <c r="H669" i="1"/>
  <c r="H666" i="1"/>
  <c r="H660" i="1"/>
  <c r="H659" i="1"/>
  <c r="H657" i="1"/>
  <c r="H656" i="1"/>
  <c r="H653" i="1"/>
  <c r="H650" i="1"/>
  <c r="H648" i="1"/>
  <c r="H645" i="1"/>
  <c r="H644" i="1"/>
  <c r="H642" i="1"/>
  <c r="H640" i="1"/>
  <c r="H639" i="1"/>
  <c r="H625" i="1"/>
  <c r="H623" i="1"/>
  <c r="H622" i="1"/>
  <c r="H621" i="1"/>
  <c r="H596" i="1"/>
  <c r="H597" i="1"/>
  <c r="H594" i="1"/>
  <c r="H593" i="1"/>
  <c r="H633" i="1"/>
  <c r="H632" i="1"/>
  <c r="H629" i="1"/>
  <c r="H628" i="1"/>
  <c r="H627" i="1"/>
  <c r="H626" i="1"/>
  <c r="H614" i="1"/>
  <c r="H611" i="1"/>
  <c r="H608" i="1"/>
  <c r="H606" i="1"/>
  <c r="H603" i="1"/>
  <c r="H590" i="1"/>
  <c r="H587" i="1"/>
  <c r="H585" i="1"/>
  <c r="H582" i="1"/>
  <c r="H581" i="1"/>
  <c r="H579" i="1"/>
  <c r="H577" i="1"/>
  <c r="H576" i="1"/>
  <c r="C747" i="1"/>
  <c r="C775" i="1" s="1"/>
  <c r="H636" i="1" l="1"/>
  <c r="H773" i="1" s="1"/>
  <c r="H695" i="1"/>
  <c r="H774" i="1" s="1"/>
  <c r="H747" i="1"/>
  <c r="H775" i="1" s="1"/>
  <c r="H761" i="1"/>
  <c r="H540" i="1" l="1"/>
  <c r="H504" i="1"/>
  <c r="H474" i="1"/>
  <c r="H472" i="1"/>
  <c r="H475" i="1"/>
  <c r="H467" i="1"/>
  <c r="H456" i="1"/>
  <c r="H450" i="1"/>
  <c r="C695" i="1"/>
  <c r="C774" i="1" s="1"/>
  <c r="H386" i="1"/>
  <c r="H374" i="1"/>
  <c r="H330" i="1"/>
  <c r="H368" i="1"/>
  <c r="H340" i="1"/>
  <c r="H304" i="1"/>
  <c r="H303" i="1"/>
  <c r="H297" i="1"/>
  <c r="H289" i="1"/>
  <c r="H305" i="1"/>
  <c r="H302" i="1"/>
  <c r="H291" i="1"/>
  <c r="H269" i="1"/>
  <c r="H263" i="1"/>
  <c r="C768" i="1"/>
  <c r="B768" i="1"/>
  <c r="H239" i="1"/>
  <c r="H219" i="1"/>
  <c r="H201" i="1"/>
  <c r="H173" i="1"/>
  <c r="H176" i="1"/>
  <c r="H126" i="1"/>
  <c r="H122" i="1"/>
  <c r="H51" i="1"/>
  <c r="B773" i="1"/>
  <c r="H536" i="1"/>
  <c r="H446" i="1"/>
  <c r="H364" i="1"/>
  <c r="H197" i="1"/>
  <c r="H47" i="1"/>
  <c r="H20" i="1"/>
  <c r="H18" i="1"/>
  <c r="H17" i="1"/>
  <c r="H16" i="1"/>
  <c r="H15" i="1"/>
  <c r="H13" i="1"/>
  <c r="C636" i="1" l="1"/>
  <c r="C773" i="1" s="1"/>
  <c r="H270" i="1" l="1"/>
  <c r="H266" i="1"/>
  <c r="H265" i="1"/>
  <c r="H264" i="1"/>
  <c r="H261" i="1"/>
  <c r="H259" i="1"/>
  <c r="H256" i="1"/>
  <c r="H254" i="1"/>
  <c r="H253" i="1"/>
  <c r="H251" i="1"/>
  <c r="H249" i="1"/>
  <c r="H248" i="1"/>
  <c r="H246" i="1"/>
  <c r="H244" i="1"/>
  <c r="H243" i="1"/>
  <c r="H277" i="1"/>
  <c r="H276" i="1"/>
  <c r="H275" i="1"/>
  <c r="H284" i="1" l="1"/>
  <c r="H283" i="1"/>
  <c r="H281" i="1"/>
  <c r="H572" i="1"/>
  <c r="H571" i="1"/>
  <c r="H569" i="1"/>
  <c r="H568" i="1"/>
  <c r="H565" i="1"/>
  <c r="H564" i="1"/>
  <c r="H563" i="1"/>
  <c r="H562" i="1"/>
  <c r="H561" i="1"/>
  <c r="H560" i="1"/>
  <c r="H558" i="1"/>
  <c r="H556" i="1"/>
  <c r="H554" i="1"/>
  <c r="H553" i="1"/>
  <c r="H551" i="1"/>
  <c r="H550" i="1"/>
  <c r="H548" i="1"/>
  <c r="H545" i="1"/>
  <c r="H542" i="1"/>
  <c r="H538" i="1"/>
  <c r="H534" i="1"/>
  <c r="H531" i="1"/>
  <c r="H530" i="1"/>
  <c r="H529" i="1"/>
  <c r="H528" i="1"/>
  <c r="H527" i="1"/>
  <c r="H526" i="1"/>
  <c r="H523" i="1"/>
  <c r="H522" i="1"/>
  <c r="H521" i="1"/>
  <c r="H520" i="1"/>
  <c r="H519" i="1"/>
  <c r="H518" i="1"/>
  <c r="H515" i="1"/>
  <c r="H513" i="1"/>
  <c r="H511" i="1"/>
  <c r="H510" i="1"/>
  <c r="H509" i="1"/>
  <c r="H508" i="1"/>
  <c r="H506" i="1"/>
  <c r="H501" i="1"/>
  <c r="H500" i="1"/>
  <c r="H495" i="1"/>
  <c r="H494" i="1"/>
  <c r="H492" i="1"/>
  <c r="H491" i="1"/>
  <c r="H488" i="1"/>
  <c r="H487" i="1"/>
  <c r="H486" i="1"/>
  <c r="H485" i="1"/>
  <c r="H484" i="1"/>
  <c r="H483" i="1"/>
  <c r="H482" i="1"/>
  <c r="H480" i="1"/>
  <c r="H478" i="1"/>
  <c r="H476" i="1"/>
  <c r="H469" i="1"/>
  <c r="H468" i="1"/>
  <c r="H466" i="1"/>
  <c r="H465" i="1"/>
  <c r="H461" i="1"/>
  <c r="H458" i="1"/>
  <c r="H453" i="1"/>
  <c r="H451" i="1"/>
  <c r="H448" i="1"/>
  <c r="H444" i="1"/>
  <c r="H441" i="1"/>
  <c r="H440" i="1"/>
  <c r="H439" i="1"/>
  <c r="H438" i="1"/>
  <c r="H435" i="1"/>
  <c r="H434" i="1"/>
  <c r="H433" i="1"/>
  <c r="H432" i="1"/>
  <c r="H431" i="1"/>
  <c r="H430" i="1"/>
  <c r="H427" i="1"/>
  <c r="H425" i="1"/>
  <c r="H423" i="1"/>
  <c r="H421" i="1"/>
  <c r="H420" i="1"/>
  <c r="H419" i="1"/>
  <c r="H418" i="1"/>
  <c r="H416" i="1"/>
  <c r="H413" i="1"/>
  <c r="H412" i="1"/>
  <c r="H407" i="1"/>
  <c r="H406" i="1"/>
  <c r="H404" i="1"/>
  <c r="H403" i="1"/>
  <c r="H400" i="1"/>
  <c r="H399" i="1"/>
  <c r="H398" i="1"/>
  <c r="H397" i="1"/>
  <c r="H396" i="1"/>
  <c r="H395" i="1"/>
  <c r="H394" i="1"/>
  <c r="H392" i="1"/>
  <c r="H390" i="1"/>
  <c r="H388" i="1"/>
  <c r="H384" i="1"/>
  <c r="H383" i="1"/>
  <c r="H382" i="1"/>
  <c r="H381" i="1"/>
  <c r="H379" i="1"/>
  <c r="H376" i="1"/>
  <c r="H371" i="1"/>
  <c r="H369" i="1"/>
  <c r="H367" i="1"/>
  <c r="H366" i="1"/>
  <c r="H362" i="1"/>
  <c r="H359" i="1"/>
  <c r="H358" i="1"/>
  <c r="H357" i="1"/>
  <c r="H356" i="1"/>
  <c r="H353" i="1"/>
  <c r="H351" i="1"/>
  <c r="H350" i="1"/>
  <c r="H349" i="1"/>
  <c r="H348" i="1"/>
  <c r="H347" i="1"/>
  <c r="H346" i="1"/>
  <c r="H343" i="1"/>
  <c r="H341" i="1"/>
  <c r="H338" i="1"/>
  <c r="H336" i="1"/>
  <c r="H335" i="1"/>
  <c r="H334" i="1"/>
  <c r="H333" i="1"/>
  <c r="H331" i="1"/>
  <c r="H327" i="1"/>
  <c r="H326" i="1"/>
  <c r="H320" i="1"/>
  <c r="H319" i="1"/>
  <c r="H317" i="1"/>
  <c r="H316" i="1"/>
  <c r="H313" i="1"/>
  <c r="H312" i="1"/>
  <c r="H311" i="1"/>
  <c r="H310" i="1"/>
  <c r="H309" i="1"/>
  <c r="H308" i="1"/>
  <c r="H294" i="1"/>
  <c r="H286" i="1"/>
  <c r="H278" i="1"/>
  <c r="H272" i="1"/>
  <c r="H238" i="1"/>
  <c r="H237" i="1"/>
  <c r="H235" i="1"/>
  <c r="H234" i="1"/>
  <c r="H231" i="1"/>
  <c r="H230" i="1"/>
  <c r="H229" i="1"/>
  <c r="H228" i="1"/>
  <c r="H227" i="1"/>
  <c r="H226" i="1"/>
  <c r="H224" i="1"/>
  <c r="H222" i="1"/>
  <c r="H220" i="1"/>
  <c r="H217" i="1"/>
  <c r="H215" i="1"/>
  <c r="H214" i="1"/>
  <c r="H212" i="1"/>
  <c r="H209" i="1"/>
  <c r="H207" i="1"/>
  <c r="H204" i="1"/>
  <c r="H202" i="1"/>
  <c r="H199" i="1"/>
  <c r="H195" i="1"/>
  <c r="H192" i="1"/>
  <c r="H191" i="1"/>
  <c r="H190" i="1"/>
  <c r="H189" i="1"/>
  <c r="H186" i="1"/>
  <c r="H184" i="1"/>
  <c r="H183" i="1"/>
  <c r="H182" i="1"/>
  <c r="H181" i="1"/>
  <c r="H180" i="1"/>
  <c r="H179" i="1"/>
  <c r="H175" i="1"/>
  <c r="H171" i="1"/>
  <c r="H169" i="1"/>
  <c r="H167" i="1"/>
  <c r="H166" i="1"/>
  <c r="H165" i="1"/>
  <c r="H164" i="1"/>
  <c r="H162" i="1"/>
  <c r="H159" i="1"/>
  <c r="H158" i="1"/>
  <c r="C772" i="1"/>
  <c r="C771" i="1"/>
  <c r="B771" i="1"/>
  <c r="C770" i="1"/>
  <c r="B770" i="1"/>
  <c r="C573" i="1"/>
  <c r="C496" i="1"/>
  <c r="C408" i="1"/>
  <c r="C240" i="1"/>
  <c r="H153" i="1"/>
  <c r="H152" i="1"/>
  <c r="H150" i="1"/>
  <c r="H149" i="1"/>
  <c r="H146" i="1"/>
  <c r="H145" i="1"/>
  <c r="H144" i="1"/>
  <c r="H143" i="1"/>
  <c r="H142" i="1"/>
  <c r="H140" i="1"/>
  <c r="H137" i="1"/>
  <c r="H136" i="1"/>
  <c r="H135" i="1"/>
  <c r="H134" i="1"/>
  <c r="H132" i="1"/>
  <c r="H129" i="1"/>
  <c r="H127" i="1"/>
  <c r="H124" i="1"/>
  <c r="H120" i="1"/>
  <c r="H117" i="1"/>
  <c r="H116" i="1"/>
  <c r="H115" i="1"/>
  <c r="H114" i="1"/>
  <c r="H111" i="1"/>
  <c r="H110" i="1"/>
  <c r="H109" i="1"/>
  <c r="H108" i="1"/>
  <c r="H107" i="1"/>
  <c r="H104" i="1"/>
  <c r="H102" i="1"/>
  <c r="H100" i="1"/>
  <c r="H99" i="1"/>
  <c r="H98" i="1"/>
  <c r="H97" i="1"/>
  <c r="H95" i="1"/>
  <c r="H92" i="1"/>
  <c r="H91" i="1"/>
  <c r="H49" i="1"/>
  <c r="H86" i="1"/>
  <c r="H85" i="1"/>
  <c r="H83" i="1"/>
  <c r="H82" i="1"/>
  <c r="H79" i="1"/>
  <c r="H78" i="1"/>
  <c r="H77" i="1"/>
  <c r="H76" i="1"/>
  <c r="H75" i="1"/>
  <c r="H74" i="1"/>
  <c r="H73" i="1"/>
  <c r="H71" i="1"/>
  <c r="H69" i="1"/>
  <c r="H67" i="1"/>
  <c r="H66" i="1"/>
  <c r="H64" i="1"/>
  <c r="H63" i="1"/>
  <c r="H62" i="1"/>
  <c r="H60" i="1"/>
  <c r="H57" i="1"/>
  <c r="H54" i="1"/>
  <c r="H52" i="1"/>
  <c r="H45" i="1"/>
  <c r="H42" i="1"/>
  <c r="H41" i="1"/>
  <c r="H31" i="1"/>
  <c r="H30" i="1"/>
  <c r="H29" i="1"/>
  <c r="H26" i="1"/>
  <c r="H36" i="1"/>
  <c r="H40" i="1"/>
  <c r="H39" i="1"/>
  <c r="H34" i="1"/>
  <c r="H33" i="1"/>
  <c r="H32" i="1"/>
  <c r="H24" i="1"/>
  <c r="H22" i="1"/>
  <c r="H322" i="1" l="1"/>
  <c r="H154" i="1"/>
  <c r="H573" i="1"/>
  <c r="H496" i="1"/>
  <c r="H771" i="1" s="1"/>
  <c r="H408" i="1"/>
  <c r="H770" i="1" s="1"/>
  <c r="H240" i="1"/>
  <c r="H768" i="1" s="1"/>
  <c r="H772" i="1" l="1"/>
  <c r="H10" i="1" l="1"/>
  <c r="H9" i="1"/>
  <c r="H87" i="1" l="1"/>
  <c r="C777" i="1"/>
  <c r="B777" i="1"/>
  <c r="C764" i="1"/>
  <c r="H763" i="1"/>
  <c r="H764" i="1" s="1"/>
  <c r="H777" i="1" s="1"/>
  <c r="H776" i="1" l="1"/>
  <c r="H769" i="1"/>
  <c r="H767" i="1"/>
  <c r="B776" i="1"/>
  <c r="B769" i="1"/>
  <c r="B767" i="1"/>
  <c r="B766" i="1"/>
  <c r="C776" i="1"/>
  <c r="C769" i="1"/>
  <c r="C767" i="1"/>
  <c r="C766" i="1"/>
  <c r="C761" i="1"/>
  <c r="C322" i="1"/>
  <c r="C154" i="1"/>
  <c r="C87" i="1"/>
  <c r="H766" i="1" l="1"/>
  <c r="G778" i="1" s="1"/>
</calcChain>
</file>

<file path=xl/sharedStrings.xml><?xml version="1.0" encoding="utf-8"?>
<sst xmlns="http://schemas.openxmlformats.org/spreadsheetml/2006/main" count="3103" uniqueCount="729">
  <si>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</si>
  <si>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</si>
  <si>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</si>
  <si>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</si>
  <si>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</si>
  <si>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</si>
  <si>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</si>
  <si>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</si>
  <si>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</si>
  <si>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</si>
  <si>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</si>
  <si>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</si>
  <si>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</si>
  <si>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</si>
  <si>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</si>
  <si>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</si>
  <si>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</si>
  <si>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</si>
  <si>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</si>
  <si>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</si>
  <si>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</si>
  <si>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</si>
  <si>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</si>
  <si>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</si>
  <si>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</si>
  <si>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</si>
  <si>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</si>
  <si>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</si>
  <si>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</si>
  <si>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</si>
  <si>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</si>
  <si>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</si>
  <si>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</si>
  <si>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</si>
  <si>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</si>
  <si>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</si>
  <si>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</si>
  <si>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</si>
  <si>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</si>
  <si>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</si>
  <si>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</si>
  <si>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</si>
  <si>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</si>
  <si>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</si>
  <si>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</si>
  <si>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</si>
  <si>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</si>
  <si>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</si>
  <si>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</si>
  <si>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</si>
  <si>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</si>
  <si>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</si>
  <si>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</si>
  <si>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</si>
  <si>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</si>
  <si>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</si>
  <si>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</si>
  <si>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</si>
  <si>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</si>
  <si>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</si>
  <si>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</si>
  <si>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</si>
  <si>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</si>
  <si>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</si>
  <si>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</si>
  <si>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</si>
  <si>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</si>
  <si>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</si>
  <si>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</si>
  <si>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</si>
  <si>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</si>
  <si>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</si>
  <si>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</si>
  <si>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</si>
  <si>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</si>
  <si>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</si>
  <si>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</si>
  <si>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</si>
  <si>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</si>
  <si>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</si>
  <si>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</si>
  <si>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</si>
  <si>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</si>
  <si>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</si>
  <si>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</si>
  <si>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</si>
  <si>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</si>
  <si>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</si>
  <si>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</si>
  <si>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</si>
  <si>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</si>
  <si>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</si>
  <si>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</si>
  <si>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</si>
  <si>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</si>
  <si>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</si>
  <si>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</si>
  <si>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</si>
  <si>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</si>
  <si>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</si>
  <si>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</si>
  <si>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</si>
  <si>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</si>
  <si>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</si>
  <si>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</si>
  <si>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</si>
  <si>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</si>
  <si>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</si>
  <si>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</si>
  <si>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</si>
  <si>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</si>
  <si>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</si>
  <si>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</si>
  <si>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</si>
  <si>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</si>
  <si>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</si>
  <si>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</si>
  <si>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</si>
  <si>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</si>
  <si>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</si>
  <si>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</si>
  <si>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</si>
  <si>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E004</t>
  </si>
  <si>
    <t>E008</t>
  </si>
  <si>
    <t>A.20</t>
  </si>
  <si>
    <t>Sewer Service</t>
  </si>
  <si>
    <t>E009</t>
  </si>
  <si>
    <t>250 mm, PVC</t>
  </si>
  <si>
    <t>A.21</t>
  </si>
  <si>
    <t>E036</t>
  </si>
  <si>
    <t>A.22</t>
  </si>
  <si>
    <t xml:space="preserve">Connecting to Existing Sewer </t>
  </si>
  <si>
    <t>E037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</si>
  <si>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</si>
  <si>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</si>
  <si>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</si>
  <si>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</si>
  <si>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</si>
  <si>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</si>
  <si>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</si>
  <si>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</si>
  <si>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</si>
  <si>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</si>
  <si>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</si>
  <si>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</si>
  <si>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</si>
  <si>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</si>
  <si>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</si>
  <si>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</si>
  <si>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</si>
  <si>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</si>
  <si>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</si>
  <si>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</si>
  <si>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</si>
  <si>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</si>
  <si>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</si>
  <si>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</si>
  <si>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</si>
  <si>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</si>
  <si>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</si>
  <si>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 xml:space="preserve">250 mm </t>
  </si>
  <si>
    <t>E039</t>
  </si>
  <si>
    <t>A.1</t>
  </si>
  <si>
    <t xml:space="preserve">CW 3230-R8
</t>
  </si>
  <si>
    <t>B097A</t>
  </si>
  <si>
    <t>15 M Deformed Tie Bar</t>
  </si>
  <si>
    <t>B184rlA</t>
  </si>
  <si>
    <t>B190</t>
  </si>
  <si>
    <t xml:space="preserve">Construction of Asphaltic Concrete Overlay </t>
  </si>
  <si>
    <t>B193</t>
  </si>
  <si>
    <t>B194</t>
  </si>
  <si>
    <t>B195</t>
  </si>
  <si>
    <t>CW 3326-R3</t>
  </si>
  <si>
    <t>C046A</t>
  </si>
  <si>
    <t>SD-024, 1200 mm deep</t>
  </si>
  <si>
    <t>E22</t>
  </si>
  <si>
    <t>E011</t>
  </si>
  <si>
    <t>A.33</t>
  </si>
  <si>
    <t>A.34</t>
  </si>
  <si>
    <t>E026</t>
  </si>
  <si>
    <t>E032</t>
  </si>
  <si>
    <t>A.35</t>
  </si>
  <si>
    <t>Connecting to Existing Manhole</t>
  </si>
  <si>
    <t>E033</t>
  </si>
  <si>
    <t>250 mm Catch Basin Lead</t>
  </si>
  <si>
    <t>A.36</t>
  </si>
  <si>
    <t>E040</t>
  </si>
  <si>
    <t>E046</t>
  </si>
  <si>
    <t>Removal of Existing Catch Basins</t>
  </si>
  <si>
    <t>F004</t>
  </si>
  <si>
    <t>38 mm</t>
  </si>
  <si>
    <t>WATER AND WASTE WORK</t>
  </si>
  <si>
    <t>E017</t>
  </si>
  <si>
    <t>Sewer Repair - Up to 3.0 Meters Long</t>
  </si>
  <si>
    <t>Class 3 Backfill</t>
  </si>
  <si>
    <t>E022A</t>
  </si>
  <si>
    <t>Sewer Inspection ( following repair)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</si>
  <si>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</si>
  <si>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</si>
  <si>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</si>
  <si>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</si>
  <si>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</si>
  <si>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</si>
  <si>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</si>
  <si>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</si>
  <si>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</si>
  <si>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</si>
  <si>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(SEE B10)</t>
  </si>
  <si>
    <t>B064-72</t>
  </si>
  <si>
    <t>Slab Replacement - Early Opening (72 hour)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</si>
  <si>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</si>
  <si>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</si>
  <si>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</si>
  <si>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</si>
  <si>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</si>
  <si>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</si>
  <si>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</si>
  <si>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</si>
  <si>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</si>
  <si>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</si>
  <si>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</si>
  <si>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B135i</t>
  </si>
  <si>
    <t>Concrete Curb Installation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</si>
  <si>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</si>
  <si>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</si>
  <si>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</si>
  <si>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</si>
  <si>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</si>
  <si>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</si>
  <si>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</si>
  <si>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</si>
  <si>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</si>
  <si>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</si>
  <si>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</si>
  <si>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</si>
  <si>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</si>
  <si>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</si>
  <si>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</si>
  <si>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</si>
  <si>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</si>
  <si>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Adjustment of Sprinkler Head and/or Drainage Pipe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</si>
  <si>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</si>
  <si>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</si>
  <si>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</si>
  <si>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</si>
  <si>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</si>
  <si>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</si>
  <si>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</si>
  <si>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</si>
  <si>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</si>
  <si>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</si>
  <si>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</si>
  <si>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</si>
  <si>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</si>
  <si>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</si>
  <si>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</si>
  <si>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</si>
  <si>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</si>
  <si>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</si>
  <si>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</si>
  <si>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</si>
  <si>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</si>
  <si>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</si>
  <si>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</si>
  <si>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</si>
  <si>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</si>
  <si>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</si>
  <si>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</si>
  <si>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</si>
  <si>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</si>
  <si>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</si>
  <si>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</si>
  <si>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</si>
  <si>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</si>
  <si>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</si>
  <si>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</si>
  <si>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</si>
  <si>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</si>
  <si>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</si>
  <si>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</si>
  <si>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</si>
  <si>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</si>
  <si>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</si>
  <si>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</si>
  <si>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</si>
  <si>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</si>
  <si>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</si>
  <si>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</si>
  <si>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</si>
  <si>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</si>
  <si>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</si>
  <si>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</si>
  <si>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</si>
  <si>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</si>
  <si>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</si>
  <si>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</si>
  <si>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</si>
  <si>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</si>
  <si>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B155rl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</si>
  <si>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</si>
  <si>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</si>
  <si>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</si>
  <si>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</si>
  <si>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</si>
  <si>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</si>
  <si>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</si>
  <si>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</si>
  <si>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</si>
  <si>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</si>
  <si>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</si>
  <si>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</si>
  <si>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 xml:space="preserve">Hydro Excavation </t>
  </si>
  <si>
    <t>E14</t>
  </si>
  <si>
    <t>B125</t>
  </si>
  <si>
    <t>Supply of Precast  Sidewalk Blocks</t>
  </si>
  <si>
    <t>C055</t>
  </si>
  <si>
    <t xml:space="preserve">Construction of Asphaltic Concrete Pavements </t>
  </si>
  <si>
    <t>C056</t>
  </si>
  <si>
    <t>C058</t>
  </si>
  <si>
    <t>C059</t>
  </si>
  <si>
    <t>C060</t>
  </si>
  <si>
    <t>E017C</t>
  </si>
  <si>
    <t xml:space="preserve">200 mm </t>
  </si>
  <si>
    <t>E017D</t>
  </si>
  <si>
    <t>E022C</t>
  </si>
  <si>
    <t>E022I</t>
  </si>
  <si>
    <t>C.26</t>
  </si>
  <si>
    <t>C.27</t>
  </si>
  <si>
    <t>C.28</t>
  </si>
  <si>
    <t>C.29</t>
  </si>
  <si>
    <t>C.30</t>
  </si>
  <si>
    <t>C.31</t>
  </si>
  <si>
    <t>C.32</t>
  </si>
  <si>
    <t>ROADWORKS - REMOVALS/RENEWALS</t>
  </si>
  <si>
    <t>MOBILIZATION /DEMOLIBIZATION</t>
  </si>
  <si>
    <t>L. sum</t>
  </si>
  <si>
    <t>G</t>
  </si>
  <si>
    <t>G.1</t>
  </si>
  <si>
    <t>F.1</t>
  </si>
  <si>
    <t>I001</t>
  </si>
  <si>
    <t>Mobilization/Demobilization</t>
  </si>
  <si>
    <t>DUBUC STREET - ENFIELD CRESCENT TO DES MEURONS STREET 
MAJOR REHABILITATION</t>
  </si>
  <si>
    <t>Supplying and Placing Sub-base Material</t>
  </si>
  <si>
    <t>CW 3110-R21</t>
  </si>
  <si>
    <t>A010B1</t>
  </si>
  <si>
    <t>Base Course Material - Granular B Limestone</t>
  </si>
  <si>
    <t>B004</t>
  </si>
  <si>
    <t>Slab Replacement</t>
  </si>
  <si>
    <t>B017</t>
  </si>
  <si>
    <t>Partial Slab Patches</t>
  </si>
  <si>
    <t>B030</t>
  </si>
  <si>
    <t>B031</t>
  </si>
  <si>
    <t>B032</t>
  </si>
  <si>
    <t>B033</t>
  </si>
  <si>
    <t>B125A</t>
  </si>
  <si>
    <t>Removal of Precast Sidewalk Blocks</t>
  </si>
  <si>
    <t>B155rlA</t>
  </si>
  <si>
    <t>3 m to 30 m</t>
  </si>
  <si>
    <t xml:space="preserve"> Greater than 30 m</t>
  </si>
  <si>
    <t>B167rlA</t>
  </si>
  <si>
    <t>B150iA</t>
  </si>
  <si>
    <t>SD-229A,B,C</t>
  </si>
  <si>
    <t>B107i</t>
  </si>
  <si>
    <t xml:space="preserve">Miscellaneous Concrete Slab Installation </t>
  </si>
  <si>
    <t>B111i</t>
  </si>
  <si>
    <t>CW 3410-R12</t>
  </si>
  <si>
    <t>B206</t>
  </si>
  <si>
    <t>Supply and Install Pavement Repair Fabric</t>
  </si>
  <si>
    <t>B206A</t>
  </si>
  <si>
    <t>Type A</t>
  </si>
  <si>
    <t>E007A</t>
  </si>
  <si>
    <t xml:space="preserve">Remove and Replace Existing Catch Basin  </t>
  </si>
  <si>
    <t>E007B</t>
  </si>
  <si>
    <t>SD-024</t>
  </si>
  <si>
    <t>E.10</t>
  </si>
  <si>
    <t>Trenchless Installation, Class B Type 2 Bedding, Class 3 Backfill</t>
  </si>
  <si>
    <t>AP-008 - Standard Grated Cover for Standard Frame</t>
  </si>
  <si>
    <t>E034</t>
  </si>
  <si>
    <t>E.12</t>
  </si>
  <si>
    <t>Connecting to Existing Catch Basin</t>
  </si>
  <si>
    <t>E035</t>
  </si>
  <si>
    <t>250 mm Drainage Connection Pipe</t>
  </si>
  <si>
    <t>E.23</t>
  </si>
  <si>
    <t>F.2</t>
  </si>
  <si>
    <t>F.3</t>
  </si>
  <si>
    <t>F.4</t>
  </si>
  <si>
    <t>F.6</t>
  </si>
  <si>
    <t>F.7</t>
  </si>
  <si>
    <t>F015</t>
  </si>
  <si>
    <t>F.11</t>
  </si>
  <si>
    <t>Adjustment of Curb and Gutter Frames</t>
  </si>
  <si>
    <t>Replace Existing Sprinkler Pipe</t>
  </si>
  <si>
    <t>B014</t>
  </si>
  <si>
    <t>150 mm Type 2 Concrete Pavement (Type A)</t>
  </si>
  <si>
    <t>150 mm Type 2 Concrete Pavement (Type B)</t>
  </si>
  <si>
    <t>150 mm Type 2 Concrete Pavement (Type C)</t>
  </si>
  <si>
    <t>150 mm Type 2 Concrete Pavement (Type D)</t>
  </si>
  <si>
    <t>150 mm Type 2 Concrete Pavement (Reinforced)</t>
  </si>
  <si>
    <t>Type 2 Concrete Barrier (150 mm reveal ht, Dowelled)</t>
  </si>
  <si>
    <t>Type 2 Concrete Curb Ramp (8-12 mm reveal ht, Monolithic)</t>
  </si>
  <si>
    <t>HARVARD AVENUE E. - ROANOKE STREET TO LEOLA STREET 
MAJOR REHABILITATION</t>
  </si>
  <si>
    <t>LAWNDALE AVE - LYNDALE DRIVE TO HIGHFIELD STREET 
MAJOR REHABILITATION</t>
  </si>
  <si>
    <t>VICTORIA AVENUE E. - ROANOKE STREET TO LEOLA STREET 
RECONSTRUCTION</t>
  </si>
  <si>
    <t>WIDLAKE STREET - KILDARE AVENUE E TO VICTORIA AVENUE E
MAJOR REHABILTATION</t>
  </si>
  <si>
    <t>WINONA STREET - KILDARE AVENUE W TO REGENT AVENUE W
MAJOR REHABILTATION</t>
  </si>
  <si>
    <t>C063</t>
  </si>
  <si>
    <t>Construction of Asphaltic Concrete Base Course (Type III)</t>
  </si>
  <si>
    <t xml:space="preserve">CW 3410-R12 </t>
  </si>
  <si>
    <t>A007B3</t>
  </si>
  <si>
    <t>50 mm Granular B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</si>
  <si>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</si>
  <si>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</si>
  <si>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</si>
  <si>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</si>
  <si>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</si>
  <si>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</si>
  <si>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</si>
  <si>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</si>
  <si>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A028</t>
  </si>
  <si>
    <t>Common Excavation- Suitable site material</t>
  </si>
  <si>
    <t>CW 3170-R3</t>
  </si>
  <si>
    <t>A030</t>
  </si>
  <si>
    <t>Fill Material</t>
  </si>
  <si>
    <t>A031</t>
  </si>
  <si>
    <t>Placing Suitable Site Material</t>
  </si>
  <si>
    <t>C.33</t>
  </si>
  <si>
    <t>C.34</t>
  </si>
  <si>
    <t>C.35</t>
  </si>
  <si>
    <t>C.36</t>
  </si>
  <si>
    <t>C.37</t>
  </si>
  <si>
    <t>C.38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</si>
  <si>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</si>
  <si>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</si>
  <si>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</si>
  <si>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</si>
  <si>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</si>
  <si>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</si>
  <si>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</si>
  <si>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</si>
  <si>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</si>
  <si>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D.26</t>
  </si>
  <si>
    <t>D.27</t>
  </si>
  <si>
    <t>D.28</t>
  </si>
  <si>
    <t>D.30</t>
  </si>
  <si>
    <t>D.31</t>
  </si>
  <si>
    <t>D.32</t>
  </si>
  <si>
    <t>D.33</t>
  </si>
  <si>
    <t>D.37</t>
  </si>
  <si>
    <t>E.9</t>
  </si>
  <si>
    <t>E.11</t>
  </si>
  <si>
    <t>E.13</t>
  </si>
  <si>
    <t>E.14</t>
  </si>
  <si>
    <t>E.15</t>
  </si>
  <si>
    <t>E.16</t>
  </si>
  <si>
    <t>E.17</t>
  </si>
  <si>
    <t>E.18</t>
  </si>
  <si>
    <t>E.19</t>
  </si>
  <si>
    <t>E.22</t>
  </si>
  <si>
    <t>E.24</t>
  </si>
  <si>
    <t>E.25</t>
  </si>
  <si>
    <t>E.27</t>
  </si>
  <si>
    <t>E.29</t>
  </si>
  <si>
    <t>E.30</t>
  </si>
  <si>
    <t>E.32</t>
  </si>
  <si>
    <t>E.33</t>
  </si>
  <si>
    <t>E.34</t>
  </si>
  <si>
    <t>E.35</t>
  </si>
  <si>
    <t>E.36</t>
  </si>
  <si>
    <t>F.8</t>
  </si>
  <si>
    <t>F.9</t>
  </si>
  <si>
    <t>F.10</t>
  </si>
  <si>
    <t>F.12</t>
  </si>
  <si>
    <t>F.14</t>
  </si>
  <si>
    <t>F.15</t>
  </si>
  <si>
    <t>F.16</t>
  </si>
  <si>
    <t>F.17</t>
  </si>
  <si>
    <t>F.18</t>
  </si>
  <si>
    <t>F.19</t>
  </si>
  <si>
    <t>F.22</t>
  </si>
  <si>
    <t>F.23</t>
  </si>
  <si>
    <t>F.25</t>
  </si>
  <si>
    <t>F.27</t>
  </si>
  <si>
    <t>F.29</t>
  </si>
  <si>
    <t>F.31</t>
  </si>
  <si>
    <t>F.32</t>
  </si>
  <si>
    <t>F.33</t>
  </si>
  <si>
    <t>F.34</t>
  </si>
  <si>
    <t>F.35</t>
  </si>
  <si>
    <t>F.36</t>
  </si>
  <si>
    <t>F.37</t>
  </si>
  <si>
    <t>F.38</t>
  </si>
  <si>
    <t>G.2</t>
  </si>
  <si>
    <t>G.3</t>
  </si>
  <si>
    <t>G.4</t>
  </si>
  <si>
    <t>G.6</t>
  </si>
  <si>
    <t>G.7</t>
  </si>
  <si>
    <t>G.9</t>
  </si>
  <si>
    <t>G.10</t>
  </si>
  <si>
    <t>G.11</t>
  </si>
  <si>
    <t>G.12</t>
  </si>
  <si>
    <t>G.14</t>
  </si>
  <si>
    <t>G.15</t>
  </si>
  <si>
    <t>G.16</t>
  </si>
  <si>
    <t>G.17</t>
  </si>
  <si>
    <t>G.18</t>
  </si>
  <si>
    <t>G.22</t>
  </si>
  <si>
    <t>G.24</t>
  </si>
  <si>
    <t>G.27</t>
  </si>
  <si>
    <t>G.29</t>
  </si>
  <si>
    <t>G.30</t>
  </si>
  <si>
    <t>G.31</t>
  </si>
  <si>
    <t>G.32</t>
  </si>
  <si>
    <t>Type 2 Concrete Modified Barrier (150 mm reveal ht, Dowelled)</t>
  </si>
  <si>
    <t>Construction of  Curb Ramp (8-12 mm ht, Type 2, Monolithic)</t>
  </si>
  <si>
    <t>100 mm Type 5 Concrete Sidewalk</t>
  </si>
  <si>
    <t>Type 5 Concrete 100 mm Sidewalk</t>
  </si>
  <si>
    <t>H</t>
  </si>
  <si>
    <t>B013</t>
  </si>
  <si>
    <t>B026</t>
  </si>
  <si>
    <t>B027</t>
  </si>
  <si>
    <t>B028</t>
  </si>
  <si>
    <t>B029</t>
  </si>
  <si>
    <t>B071-72</t>
  </si>
  <si>
    <t>200 mm Type 4 Concrete Pavement (Reinforced)</t>
  </si>
  <si>
    <t>B155rl3</t>
  </si>
  <si>
    <t>Type 2 Concrete Barrier (150 mm reveal ht, Dowelled) Slip Form Paving</t>
  </si>
  <si>
    <t>YOUVILLE STREET - MARION STREET TO EUGENIE STREET
MINOR REHABILITATION</t>
  </si>
  <si>
    <t>200 mm Type 2 Concrete Pavement (Type A)</t>
  </si>
  <si>
    <t>200 mm Type 2 Concrete Pavement (Type B)</t>
  </si>
  <si>
    <t>200 mm Type 2 Concrete Pavement (Type C)</t>
  </si>
  <si>
    <t>200 mm Type 2 Concrete Pavement (Type D)</t>
  </si>
  <si>
    <t>200 mm Type 2 Concrete Pavement (Plain-Dowelled)</t>
  </si>
  <si>
    <t>B113i</t>
  </si>
  <si>
    <t>SD-228B</t>
  </si>
  <si>
    <t>Type 2 Concrete Monolithic Curb and Sidewalk</t>
  </si>
  <si>
    <t>Type 2 Concrete Barrier (100 mm reveal ht, Dowelled)</t>
  </si>
  <si>
    <t>E042</t>
  </si>
  <si>
    <t>Connecting New Sewer Service to Existing Sewer Service</t>
  </si>
  <si>
    <t>E043</t>
  </si>
  <si>
    <t>Tree Removal</t>
  </si>
  <si>
    <t>E24</t>
  </si>
  <si>
    <t>E17</t>
  </si>
  <si>
    <t>375 mm (PVC) Connecting Pipe</t>
  </si>
  <si>
    <t xml:space="preserve">Manhole </t>
  </si>
  <si>
    <t>SD-010, 1200 mm diameter base</t>
  </si>
  <si>
    <t xml:space="preserve">Land Drainage Sewer </t>
  </si>
  <si>
    <t>375 mm, PVC</t>
  </si>
  <si>
    <t>Trenchless Installation, Class B Type 2 Bedding, Class 4 Backfill</t>
  </si>
  <si>
    <t>Connecting to 375 mm  (Conc) Sewer</t>
  </si>
  <si>
    <t>Plugging Existing Sewers and Sewer Services Smaller Than 300 Millimetres</t>
  </si>
  <si>
    <t>Type 2 Concrete Barrier (100 mm reveal ht, Dowelled), Slip Form Paving</t>
  </si>
  <si>
    <t>B011</t>
  </si>
  <si>
    <t>200 mm Type 2 Concrete Pavement (Reinforced)</t>
  </si>
  <si>
    <t>I</t>
  </si>
  <si>
    <t>E044</t>
  </si>
  <si>
    <t>Abandoning  Existing Catch Basins</t>
  </si>
  <si>
    <t>E041B</t>
  </si>
  <si>
    <t>250 mm (Type PVC) Connecting Pipe</t>
  </si>
  <si>
    <t>Connecting to 1050 mm  (Type Conc) Sewer</t>
  </si>
  <si>
    <t>B155rl1</t>
  </si>
  <si>
    <t>B155rl2</t>
  </si>
  <si>
    <t xml:space="preserve">DAY STREET - TRANSCONA TRAIL TO MCMEANS AVE E 
ASPHALT PATHWAY </t>
  </si>
  <si>
    <t xml:space="preserve">DAY STREET - KILDARE AVE E TO REVELSTON AVE E
ASPHALT PATHWAY </t>
  </si>
  <si>
    <t xml:space="preserve">PANDORA AVENUE - WAYOATA ST TO REDONDA ST
ASPHALT PATHWAY </t>
  </si>
  <si>
    <t>B134rB</t>
  </si>
  <si>
    <t>Splash Strip Separate</t>
  </si>
  <si>
    <t>Barrier Integral</t>
  </si>
  <si>
    <t>B127rA</t>
  </si>
  <si>
    <t>E041A</t>
  </si>
  <si>
    <t>250 mm (PVC) Connecting Pipe</t>
  </si>
  <si>
    <t>Connecting to 450 mm  (Type Conc) Sewer</t>
  </si>
  <si>
    <t>Connecting to 600 mm  (Type Conc) Sewer</t>
  </si>
  <si>
    <t>Connecting to 750 mm  (Type Conc) Sewer</t>
  </si>
  <si>
    <t>Connecting to 1950 mm  (Type Conc) Sewer</t>
  </si>
  <si>
    <t>J</t>
  </si>
  <si>
    <t>K</t>
  </si>
  <si>
    <t>L</t>
  </si>
  <si>
    <t>E017K</t>
  </si>
  <si>
    <t xml:space="preserve">450 mm </t>
  </si>
  <si>
    <t>E017L</t>
  </si>
  <si>
    <t>DUBUC ST - SEWER REPAIR (S-MA50007459)</t>
  </si>
  <si>
    <t>K.1</t>
  </si>
  <si>
    <t>K.2</t>
  </si>
  <si>
    <t>WHITTIER AVE W - SEWER REPAIR (S-MA40013706)</t>
  </si>
  <si>
    <t>CW 2145-R4</t>
  </si>
  <si>
    <t>E022G</t>
  </si>
  <si>
    <t xml:space="preserve">450 mm, Concrete </t>
  </si>
  <si>
    <t>200 mm, Clay</t>
  </si>
  <si>
    <t xml:space="preserve">Sewer Inspection </t>
  </si>
  <si>
    <t>E022F</t>
  </si>
  <si>
    <t>1050 mm, Concrete</t>
  </si>
  <si>
    <t>E022H</t>
  </si>
  <si>
    <t xml:space="preserve">600 mm, Concrete </t>
  </si>
  <si>
    <t>750 mm, Concrete</t>
  </si>
  <si>
    <t>1950 mm, Concrete</t>
  </si>
  <si>
    <t>A014</t>
  </si>
  <si>
    <t>Boulevard Excavation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</si>
  <si>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</si>
  <si>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</si>
  <si>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</si>
  <si>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</si>
  <si>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</si>
  <si>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</si>
  <si>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</si>
  <si>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</si>
  <si>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</si>
  <si>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D.29</t>
  </si>
  <si>
    <t>D.34</t>
  </si>
  <si>
    <t>D.35</t>
  </si>
  <si>
    <t>D.36</t>
  </si>
  <si>
    <t>D.38</t>
  </si>
  <si>
    <t>D.39</t>
  </si>
  <si>
    <t>D.40</t>
  </si>
  <si>
    <t>E.20</t>
  </si>
  <si>
    <t>E.21</t>
  </si>
  <si>
    <t>E.26</t>
  </si>
  <si>
    <t>E.28</t>
  </si>
  <si>
    <t>E.31</t>
  </si>
  <si>
    <t>F.5</t>
  </si>
  <si>
    <t>F.13</t>
  </si>
  <si>
    <t>F.20</t>
  </si>
  <si>
    <t>F.21</t>
  </si>
  <si>
    <t>F.24</t>
  </si>
  <si>
    <t>F.26</t>
  </si>
  <si>
    <t>F.28</t>
  </si>
  <si>
    <t>F.30</t>
  </si>
  <si>
    <t>G.5</t>
  </si>
  <si>
    <t>G.8</t>
  </si>
  <si>
    <t>G.13</t>
  </si>
  <si>
    <t>G.19</t>
  </si>
  <si>
    <t>G.20</t>
  </si>
  <si>
    <t>G.21</t>
  </si>
  <si>
    <t>G.23</t>
  </si>
  <si>
    <t>G.25</t>
  </si>
  <si>
    <t>G.26</t>
  </si>
  <si>
    <t>G.28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</si>
  <si>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</si>
  <si>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</si>
  <si>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</si>
  <si>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</si>
  <si>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</si>
  <si>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</si>
  <si>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</si>
  <si>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</si>
  <si>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</si>
  <si>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</si>
  <si>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</si>
  <si>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</si>
  <si>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</si>
  <si>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</si>
  <si>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</si>
  <si>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</si>
  <si>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</si>
  <si>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H.18</t>
  </si>
  <si>
    <t>H.19</t>
  </si>
  <si>
    <t>H.20</t>
  </si>
  <si>
    <t>H.21</t>
  </si>
  <si>
    <t>H.22</t>
  </si>
  <si>
    <t>H.23</t>
  </si>
  <si>
    <t>H.24</t>
  </si>
  <si>
    <t>H.25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</si>
  <si>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</si>
  <si>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</si>
  <si>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</si>
  <si>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</si>
  <si>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</si>
  <si>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</si>
  <si>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</si>
  <si>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</si>
  <si>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</si>
  <si>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</si>
  <si>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</si>
  <si>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</si>
  <si>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</si>
  <si>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</si>
  <si>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I.15</t>
  </si>
  <si>
    <t>I.16</t>
  </si>
  <si>
    <t>I.17</t>
  </si>
  <si>
    <t>I.18</t>
  </si>
  <si>
    <t>I.19</t>
  </si>
  <si>
    <t>I.20</t>
  </si>
  <si>
    <t>I.21</t>
  </si>
  <si>
    <t>I.22</t>
  </si>
  <si>
    <t>I.23</t>
  </si>
  <si>
    <t>I.24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</si>
  <si>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</si>
  <si>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</si>
  <si>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</si>
  <si>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</si>
  <si>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</si>
  <si>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</si>
  <si>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</si>
  <si>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</si>
  <si>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</si>
  <si>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</si>
  <si>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</si>
  <si>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t>J.12</t>
  </si>
  <si>
    <t>J.13</t>
  </si>
  <si>
    <t>J.14</t>
  </si>
  <si>
    <t>J.15</t>
  </si>
  <si>
    <t>J.16</t>
  </si>
  <si>
    <t>J.17</t>
  </si>
  <si>
    <t>J.18</t>
  </si>
  <si>
    <t>J.19</t>
  </si>
  <si>
    <t>J.20</t>
  </si>
  <si>
    <t>J.21</t>
  </si>
  <si>
    <t>J.22</t>
  </si>
  <si>
    <t>K.3</t>
  </si>
  <si>
    <t>K.4</t>
  </si>
  <si>
    <t>L.1</t>
  </si>
  <si>
    <t xml:space="preserve">CW 3230-R8, E20
</t>
  </si>
  <si>
    <t>E18</t>
  </si>
  <si>
    <t>hr.</t>
  </si>
  <si>
    <t>CW 3235-R9, E20</t>
  </si>
  <si>
    <t>CW 3240-R10, E20</t>
  </si>
  <si>
    <t xml:space="preserve">CW 3235-R9, E20  </t>
  </si>
  <si>
    <t>CW 3310-R17, E20</t>
  </si>
  <si>
    <t xml:space="preserve">CW 3235-R9, E20 </t>
  </si>
  <si>
    <t>E3</t>
  </si>
  <si>
    <t>B155rlA3</t>
  </si>
  <si>
    <t>Construction of Barrier Curb for Asphalt 
Pavement-A (180 mm ht, Type 2), Slip Form Paving</t>
  </si>
  <si>
    <t>Construction of Modified Barrier Curb for Asphalt Pavement-A (180 mm ht, Type 2)</t>
  </si>
  <si>
    <t>Construction of Lip Curb for Asphalt Pavement-A (40 mm ht, Type 2, Integral)</t>
  </si>
  <si>
    <t>I.25</t>
  </si>
  <si>
    <t>H.26</t>
  </si>
  <si>
    <t>Base Course Material - Granular A Limestone</t>
  </si>
  <si>
    <t>A010A1</t>
  </si>
  <si>
    <t>CW 3510-R10</t>
  </si>
  <si>
    <t>FORM B(R1):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</si>
</sst>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&quot;$&quot;#,##0.00_);\(&quot;$&quot;#,##0.00\)"/>
    <numFmt numFmtId="165" formatCode="0;0;&quot;&quot;;@"/>
    <numFmt numFmtId="166" formatCode="0;0;[Red]&quot;###&quot;;@"/>
    <numFmt numFmtId="167" formatCode="&quot;$&quot;#,##0.00"/>
    <numFmt numFmtId="168" formatCode="&quot;Subtotal: &quot;#\ ###\ ##0.00;;&quot;Subtotal: Nil&quot;;@"/>
    <numFmt numFmtId="169" formatCode="#\ ###\ ##0.00;;0;@"/>
    <numFmt numFmtId="170" formatCode="&quot;&quot;;&quot;&quot;;&quot;&quot;;&quot;&quot;"/>
    <numFmt numFmtId="171" formatCode="#\ ###\ ##0.00;;0;[Red]@"/>
    <numFmt numFmtId="172" formatCode="0;\-0;0;@"/>
    <numFmt numFmtId="173" formatCode="#\ ###\ ##0.00;;&quot;(in figures)                                 &quot;;@"/>
    <numFmt numFmtId="174" formatCode="#\ ###\ ##0.00;;;@"/>
    <numFmt numFmtId="175" formatCode="#\ ###\ ##0.?;[Red]0;[Red]0;[Red]@"/>
    <numFmt numFmtId="176" formatCode="#\ ###\ ##0.00;;;"/>
    <numFmt numFmtId="177" formatCode="[Red]&quot;Z&quot;;[Red]&quot;Z&quot;;[Red]&quot;Z&quot;;@"/>
    <numFmt numFmtId="178" formatCode="#,##0.0"/>
    <numFmt numFmtId="179" formatCode="0.0"/>
  </numFmts>
  <fonts count="54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b/>
      <sz val="10"/>
      <color theme="1"/>
      <name val="MS Sans Serif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</borders>
  <cellStyleXfs count="109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70" fontId="11" fillId="0" borderId="2" applyFill="0">
      <alignment horizontal="right" vertical="top"/>
    </xf>
    <xf numFmtId="170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5" fontId="14" fillId="0" borderId="4" applyFill="0">
      <alignment horizontal="centerContinuous" wrapText="1"/>
    </xf>
    <xf numFmtId="165" fontId="42" fillId="0" borderId="4" applyFill="0">
      <alignment horizontal="centerContinuous" wrapText="1"/>
    </xf>
    <xf numFmtId="165" fontId="11" fillId="0" borderId="1" applyFill="0">
      <alignment horizontal="center" vertical="top" wrapText="1"/>
    </xf>
    <xf numFmtId="165" fontId="39" fillId="0" borderId="1" applyFill="0">
      <alignment horizontal="center" vertical="top" wrapText="1"/>
    </xf>
    <xf numFmtId="165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5" fontId="11" fillId="0" borderId="1" applyFill="0"/>
    <xf numFmtId="175" fontId="39" fillId="0" borderId="1" applyFill="0"/>
    <xf numFmtId="175" fontId="39" fillId="0" borderId="1" applyFill="0"/>
    <xf numFmtId="171" fontId="11" fillId="0" borderId="1" applyFill="0">
      <alignment horizontal="right"/>
      <protection locked="0"/>
    </xf>
    <xf numFmtId="171" fontId="39" fillId="0" borderId="1" applyFill="0">
      <alignment horizontal="right"/>
      <protection locked="0"/>
    </xf>
    <xf numFmtId="171" fontId="39" fillId="0" borderId="1" applyFill="0">
      <alignment horizontal="right"/>
      <protection locked="0"/>
    </xf>
    <xf numFmtId="169" fontId="11" fillId="0" borderId="1" applyFill="0">
      <alignment horizontal="right"/>
      <protection locked="0"/>
    </xf>
    <xf numFmtId="169" fontId="39" fillId="0" borderId="1" applyFill="0">
      <alignment horizontal="right"/>
      <protection locked="0"/>
    </xf>
    <xf numFmtId="169" fontId="39" fillId="0" borderId="1" applyFill="0">
      <alignment horizontal="right"/>
      <protection locked="0"/>
    </xf>
    <xf numFmtId="169" fontId="11" fillId="0" borderId="1" applyFill="0"/>
    <xf numFmtId="169" fontId="39" fillId="0" borderId="1" applyFill="0"/>
    <xf numFmtId="169" fontId="39" fillId="0" borderId="1" applyFill="0"/>
    <xf numFmtId="169" fontId="11" fillId="0" borderId="3" applyFill="0">
      <alignment horizontal="right"/>
    </xf>
    <xf numFmtId="169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49" fillId="0" borderId="0"/>
    <xf numFmtId="0" fontId="8" fillId="24" borderId="11" applyNumberFormat="0" applyFont="0" applyAlignment="0" applyProtection="0"/>
    <xf numFmtId="177" fontId="12" fillId="0" borderId="3" applyNumberFormat="0" applyFont="0" applyFill="0" applyBorder="0" applyAlignment="0" applyProtection="0">
      <alignment horizontal="center" vertical="top" wrapText="1"/>
    </xf>
    <xf numFmtId="177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4" fontId="18" fillId="0" borderId="0" applyFill="0">
      <alignment horizontal="centerContinuous" vertical="center"/>
    </xf>
    <xf numFmtId="174" fontId="46" fillId="0" borderId="0" applyFill="0">
      <alignment horizontal="centerContinuous" vertical="center"/>
    </xf>
    <xf numFmtId="176" fontId="18" fillId="0" borderId="0" applyFill="0">
      <alignment horizontal="centerContinuous" vertical="center"/>
    </xf>
    <xf numFmtId="176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2" fontId="19" fillId="0" borderId="0" applyFill="0">
      <alignment horizontal="left"/>
    </xf>
    <xf numFmtId="172" fontId="47" fillId="0" borderId="0" applyFill="0">
      <alignment horizontal="left"/>
    </xf>
    <xf numFmtId="173" fontId="20" fillId="0" borderId="0" applyFill="0">
      <alignment horizontal="right"/>
    </xf>
    <xf numFmtId="173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262">
    <xf numFmtId="0" fontId="0" fillId="2" borderId="0" xfId="0" applyNumberFormat="1"/>
    <xf numFmtId="0" fontId="0" fillId="2" borderId="15" xfId="0" applyNumberFormat="1" applyBorder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left" vertical="top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0" fontId="0" fillId="2" borderId="19" xfId="0" applyNumberFormat="1" applyBorder="1" applyAlignment="1">
      <alignment horizontal="right" vertical="top"/>
    </xf>
    <xf numFmtId="0" fontId="4" fillId="2" borderId="15" xfId="0" applyNumberFormat="1" applyFont="1" applyBorder="1"/>
    <xf numFmtId="164" fontId="0" fillId="2" borderId="0" xfId="0" applyNumberFormat="1" applyAlignment="1">
      <alignment horizontal="right"/>
    </xf>
    <xf numFmtId="164" fontId="0" fillId="2" borderId="20" xfId="0" applyNumberFormat="1" applyBorder="1" applyAlignment="1">
      <alignment horizontal="right"/>
    </xf>
    <xf numFmtId="164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164" fontId="0" fillId="2" borderId="19" xfId="0" applyNumberFormat="1" applyBorder="1" applyAlignment="1">
      <alignment horizontal="right"/>
    </xf>
    <xf numFmtId="164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15" xfId="0" applyNumberFormat="1" applyBorder="1" applyAlignment="1">
      <alignment horizontal="center"/>
    </xf>
    <xf numFmtId="164" fontId="0" fillId="2" borderId="25" xfId="0" applyNumberFormat="1" applyBorder="1" applyAlignment="1">
      <alignment horizontal="right"/>
    </xf>
    <xf numFmtId="164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164" fontId="5" fillId="2" borderId="0" xfId="0" applyNumberFormat="1" applyFont="1" applyAlignment="1">
      <alignment horizontal="centerContinuous" vertical="center"/>
    </xf>
    <xf numFmtId="165" fontId="6" fillId="25" borderId="19" xfId="0" applyNumberFormat="1" applyFont="1" applyFill="1" applyBorder="1" applyAlignment="1" applyProtection="1">
      <alignment horizontal="left" vertical="center"/>
    </xf>
    <xf numFmtId="165" fontId="6" fillId="25" borderId="19" xfId="0" applyNumberFormat="1" applyFont="1" applyFill="1" applyBorder="1" applyAlignment="1" applyProtection="1">
      <alignment horizontal="left" vertical="center" wrapText="1"/>
    </xf>
    <xf numFmtId="2" fontId="0" fillId="2" borderId="0" xfId="0" applyNumberFormat="1" applyAlignment="1">
      <alignment horizontal="centerContinuous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164" fontId="0" fillId="2" borderId="20" xfId="0" applyNumberFormat="1" applyBorder="1" applyAlignment="1">
      <alignment horizontal="right" vertical="center"/>
    </xf>
    <xf numFmtId="164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164" fontId="0" fillId="2" borderId="22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6" xfId="0" applyNumberFormat="1" applyBorder="1"/>
    <xf numFmtId="0" fontId="0" fillId="2" borderId="24" xfId="0" applyNumberFormat="1" applyBorder="1" applyAlignment="1">
      <alignment horizontal="center"/>
    </xf>
    <xf numFmtId="0" fontId="0" fillId="2" borderId="27" xfId="0" applyNumberFormat="1" applyBorder="1"/>
    <xf numFmtId="0" fontId="0" fillId="2" borderId="27" xfId="0" applyNumberFormat="1" applyBorder="1" applyAlignment="1">
      <alignment horizontal="right"/>
    </xf>
    <xf numFmtId="0" fontId="0" fillId="2" borderId="29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164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164" fontId="0" fillId="2" borderId="30" xfId="0" applyNumberFormat="1" applyBorder="1" applyAlignment="1">
      <alignment horizontal="right"/>
    </xf>
    <xf numFmtId="164" fontId="0" fillId="2" borderId="28" xfId="0" applyNumberFormat="1" applyBorder="1" applyAlignment="1">
      <alignment horizontal="right" vertical="center"/>
    </xf>
    <xf numFmtId="0" fontId="0" fillId="2" borderId="32" xfId="0" applyNumberFormat="1" applyBorder="1" applyAlignment="1">
      <alignment horizontal="right"/>
    </xf>
    <xf numFmtId="0" fontId="0" fillId="2" borderId="33" xfId="0" applyNumberFormat="1" applyBorder="1" applyAlignment="1">
      <alignment horizontal="right"/>
    </xf>
    <xf numFmtId="164" fontId="5" fillId="0" borderId="0" xfId="0" applyNumberFormat="1" applyFont="1" applyFill="1" applyAlignment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0" fontId="0" fillId="0" borderId="0" xfId="0" applyNumberFormat="1" applyFill="1"/>
    <xf numFmtId="164" fontId="1" fillId="0" borderId="0" xfId="0" applyNumberFormat="1" applyFont="1" applyFill="1" applyAlignment="1">
      <alignment horizontal="centerContinuous" vertical="center"/>
    </xf>
    <xf numFmtId="0" fontId="0" fillId="0" borderId="0" xfId="0" applyNumberFormat="1" applyFill="1" applyAlignment="1">
      <alignment horizontal="centerContinuous" vertical="center"/>
    </xf>
    <xf numFmtId="0" fontId="0" fillId="0" borderId="0" xfId="0" applyNumberFormat="1" applyFill="1" applyAlignment="1"/>
    <xf numFmtId="164" fontId="0" fillId="0" borderId="0" xfId="0" applyNumberFormat="1" applyFill="1" applyAlignment="1">
      <alignment horizontal="centerContinuous" vertical="center"/>
    </xf>
    <xf numFmtId="0" fontId="0" fillId="0" borderId="18" xfId="0" applyNumberFormat="1" applyFill="1" applyBorder="1" applyAlignment="1">
      <alignment horizontal="center"/>
    </xf>
    <xf numFmtId="164" fontId="0" fillId="0" borderId="18" xfId="0" applyNumberFormat="1" applyFill="1" applyBorder="1" applyAlignment="1">
      <alignment horizontal="right"/>
    </xf>
    <xf numFmtId="164" fontId="0" fillId="0" borderId="27" xfId="0" applyNumberFormat="1" applyFill="1" applyBorder="1" applyAlignment="1">
      <alignment horizontal="right"/>
    </xf>
    <xf numFmtId="164" fontId="0" fillId="0" borderId="20" xfId="0" applyNumberFormat="1" applyFill="1" applyBorder="1" applyAlignment="1">
      <alignment horizontal="right" vertical="center"/>
    </xf>
    <xf numFmtId="164" fontId="0" fillId="0" borderId="20" xfId="0" applyNumberFormat="1" applyFill="1" applyBorder="1" applyAlignment="1">
      <alignment horizontal="right"/>
    </xf>
    <xf numFmtId="167" fontId="50" fillId="0" borderId="1" xfId="0" applyNumberFormat="1" applyFont="1" applyFill="1" applyBorder="1" applyAlignment="1" applyProtection="1">
      <alignment vertical="top"/>
      <protection locked="0"/>
    </xf>
    <xf numFmtId="164" fontId="0" fillId="0" borderId="22" xfId="0" applyNumberFormat="1" applyFill="1" applyBorder="1" applyAlignment="1">
      <alignment horizontal="right"/>
    </xf>
    <xf numFmtId="0" fontId="0" fillId="0" borderId="13" xfId="0" applyNumberFormat="1" applyFill="1" applyBorder="1"/>
    <xf numFmtId="164" fontId="0" fillId="0" borderId="13" xfId="0" applyNumberFormat="1" applyFill="1" applyBorder="1" applyAlignment="1">
      <alignment horizontal="right"/>
    </xf>
    <xf numFmtId="0" fontId="0" fillId="0" borderId="0" xfId="0" applyNumberFormat="1" applyFill="1" applyAlignment="1">
      <alignment horizontal="right"/>
    </xf>
    <xf numFmtId="166" fontId="8" fillId="0" borderId="1" xfId="81" applyNumberFormat="1" applyFont="1" applyFill="1" applyBorder="1" applyAlignment="1" applyProtection="1">
      <alignment horizontal="left" vertical="top" wrapText="1"/>
    </xf>
    <xf numFmtId="165" fontId="8" fillId="0" borderId="1" xfId="81" applyNumberFormat="1" applyFont="1" applyFill="1" applyBorder="1" applyAlignment="1" applyProtection="1">
      <alignment horizontal="left" vertical="top" wrapText="1"/>
    </xf>
    <xf numFmtId="0" fontId="8" fillId="0" borderId="1" xfId="81" applyNumberFormat="1" applyFont="1" applyFill="1" applyBorder="1" applyAlignment="1" applyProtection="1">
      <alignment horizontal="center" vertical="top" wrapText="1"/>
    </xf>
    <xf numFmtId="167" fontId="50" fillId="0" borderId="1" xfId="81" applyNumberFormat="1" applyFont="1" applyFill="1" applyBorder="1" applyAlignment="1" applyProtection="1">
      <alignment vertical="top"/>
    </xf>
    <xf numFmtId="165" fontId="8" fillId="0" borderId="1" xfId="80" applyNumberFormat="1" applyFont="1" applyFill="1" applyBorder="1" applyAlignment="1" applyProtection="1">
      <alignment horizontal="center" vertical="top" wrapText="1"/>
    </xf>
    <xf numFmtId="0" fontId="8" fillId="2" borderId="0" xfId="81" applyNumberFormat="1"/>
    <xf numFmtId="164" fontId="8" fillId="2" borderId="20" xfId="81" applyNumberFormat="1" applyBorder="1" applyAlignment="1">
      <alignment horizontal="right" vertical="center"/>
    </xf>
    <xf numFmtId="0" fontId="2" fillId="2" borderId="50" xfId="81" applyNumberFormat="1" applyFont="1" applyBorder="1" applyAlignment="1">
      <alignment horizontal="center" vertical="center"/>
    </xf>
    <xf numFmtId="164" fontId="8" fillId="2" borderId="51" xfId="81" applyNumberFormat="1" applyBorder="1" applyAlignment="1">
      <alignment horizontal="right" vertical="center"/>
    </xf>
    <xf numFmtId="0" fontId="8" fillId="2" borderId="0" xfId="81" applyNumberFormat="1" applyAlignment="1">
      <alignment vertical="center"/>
    </xf>
    <xf numFmtId="4" fontId="8" fillId="26" borderId="35" xfId="81" applyNumberFormat="1" applyFont="1" applyFill="1" applyBorder="1" applyAlignment="1" applyProtection="1">
      <alignment horizontal="center" vertical="top" wrapText="1"/>
    </xf>
    <xf numFmtId="164" fontId="8" fillId="2" borderId="41" xfId="81" applyNumberFormat="1" applyBorder="1" applyAlignment="1">
      <alignment horizontal="right" vertical="center"/>
    </xf>
    <xf numFmtId="0" fontId="2" fillId="2" borderId="52" xfId="81" applyNumberFormat="1" applyFont="1" applyBorder="1" applyAlignment="1">
      <alignment horizontal="center" vertical="center"/>
    </xf>
    <xf numFmtId="164" fontId="8" fillId="2" borderId="53" xfId="81" applyNumberFormat="1" applyBorder="1" applyAlignment="1">
      <alignment horizontal="right" vertical="center"/>
    </xf>
    <xf numFmtId="168" fontId="8" fillId="26" borderId="1" xfId="0" applyNumberFormat="1" applyFont="1" applyFill="1" applyBorder="1" applyAlignment="1">
      <alignment horizontal="center" vertical="top"/>
    </xf>
    <xf numFmtId="166" fontId="8" fillId="0" borderId="1" xfId="0" applyNumberFormat="1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left" vertical="top" wrapText="1"/>
    </xf>
    <xf numFmtId="165" fontId="8" fillId="26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right" vertical="top"/>
    </xf>
    <xf numFmtId="167" fontId="8" fillId="0" borderId="1" xfId="0" applyNumberFormat="1" applyFont="1" applyFill="1" applyBorder="1" applyAlignment="1">
      <alignment vertical="top"/>
    </xf>
    <xf numFmtId="0" fontId="51" fillId="26" borderId="0" xfId="0" applyFont="1" applyFill="1"/>
    <xf numFmtId="166" fontId="8" fillId="0" borderId="1" xfId="0" applyNumberFormat="1" applyFont="1" applyFill="1" applyBorder="1" applyAlignment="1">
      <alignment horizontal="center" vertical="top" wrapText="1"/>
    </xf>
    <xf numFmtId="165" fontId="8" fillId="0" borderId="1" xfId="0" applyNumberFormat="1" applyFont="1" applyFill="1" applyBorder="1" applyAlignment="1">
      <alignment horizontal="center" vertical="top" wrapText="1"/>
    </xf>
    <xf numFmtId="4" fontId="8" fillId="26" borderId="1" xfId="0" applyNumberFormat="1" applyFont="1" applyFill="1" applyBorder="1" applyAlignment="1">
      <alignment horizontal="center" vertical="top" wrapText="1"/>
    </xf>
    <xf numFmtId="4" fontId="8" fillId="26" borderId="1" xfId="0" applyNumberFormat="1" applyFont="1" applyFill="1" applyBorder="1" applyAlignment="1">
      <alignment horizontal="center" vertical="top"/>
    </xf>
    <xf numFmtId="178" fontId="8" fillId="26" borderId="1" xfId="0" applyNumberFormat="1" applyFont="1" applyFill="1" applyBorder="1" applyAlignment="1">
      <alignment horizontal="center" vertical="top"/>
    </xf>
    <xf numFmtId="178" fontId="8" fillId="26" borderId="1" xfId="0" applyNumberFormat="1" applyFont="1" applyFill="1" applyBorder="1" applyAlignment="1">
      <alignment horizontal="center" vertical="top" wrapText="1"/>
    </xf>
    <xf numFmtId="178" fontId="8" fillId="26" borderId="1" xfId="0" applyNumberFormat="1" applyFont="1" applyFill="1" applyBorder="1" applyAlignment="1">
      <alignment horizontal="left" vertical="top" wrapText="1"/>
    </xf>
    <xf numFmtId="1" fontId="8" fillId="0" borderId="1" xfId="0" applyNumberFormat="1" applyFont="1" applyFill="1" applyBorder="1" applyAlignment="1">
      <alignment horizontal="right" vertical="top" wrapText="1"/>
    </xf>
    <xf numFmtId="167" fontId="8" fillId="26" borderId="1" xfId="0" applyNumberFormat="1" applyFont="1" applyFill="1" applyBorder="1" applyAlignment="1">
      <alignment vertical="top"/>
    </xf>
    <xf numFmtId="166" fontId="8" fillId="26" borderId="1" xfId="0" applyNumberFormat="1" applyFont="1" applyFill="1" applyBorder="1" applyAlignment="1">
      <alignment horizontal="right" vertical="top" wrapText="1"/>
    </xf>
    <xf numFmtId="165" fontId="8" fillId="26" borderId="1" xfId="0" applyNumberFormat="1" applyFont="1" applyFill="1" applyBorder="1" applyAlignment="1">
      <alignment horizontal="left" vertical="top" wrapText="1"/>
    </xf>
    <xf numFmtId="0" fontId="8" fillId="26" borderId="1" xfId="0" applyFont="1" applyFill="1" applyBorder="1" applyAlignment="1">
      <alignment horizontal="center" vertical="top" wrapText="1"/>
    </xf>
    <xf numFmtId="0" fontId="53" fillId="26" borderId="0" xfId="0" applyFont="1" applyFill="1"/>
    <xf numFmtId="166" fontId="8" fillId="0" borderId="1" xfId="0" applyNumberFormat="1" applyFont="1" applyFill="1" applyBorder="1" applyAlignment="1">
      <alignment horizontal="right" vertical="top" wrapText="1"/>
    </xf>
    <xf numFmtId="0" fontId="9" fillId="0" borderId="0" xfId="0" applyFont="1" applyFill="1"/>
    <xf numFmtId="167" fontId="8" fillId="0" borderId="1" xfId="0" applyNumberFormat="1" applyFont="1" applyFill="1" applyBorder="1" applyAlignment="1">
      <alignment vertical="top" wrapText="1"/>
    </xf>
    <xf numFmtId="165" fontId="8" fillId="0" borderId="1" xfId="80" applyNumberFormat="1" applyFont="1" applyBorder="1" applyAlignment="1">
      <alignment vertical="top" wrapText="1"/>
    </xf>
    <xf numFmtId="165" fontId="8" fillId="0" borderId="1" xfId="80" applyNumberFormat="1" applyFont="1" applyBorder="1" applyAlignment="1">
      <alignment horizontal="center" vertical="top" wrapText="1"/>
    </xf>
    <xf numFmtId="0" fontId="51" fillId="26" borderId="0" xfId="0" applyFont="1" applyFill="1" applyAlignment="1">
      <alignment vertical="top"/>
    </xf>
    <xf numFmtId="165" fontId="8" fillId="0" borderId="1" xfId="80" applyNumberFormat="1" applyFont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vertical="top" wrapText="1"/>
    </xf>
    <xf numFmtId="179" fontId="8" fillId="0" borderId="1" xfId="0" applyNumberFormat="1" applyFont="1" applyFill="1" applyBorder="1" applyAlignment="1">
      <alignment horizontal="right" vertical="top" wrapText="1"/>
    </xf>
    <xf numFmtId="4" fontId="8" fillId="26" borderId="1" xfId="80" applyNumberFormat="1" applyFont="1" applyFill="1" applyBorder="1" applyAlignment="1">
      <alignment horizontal="center" vertical="top" wrapText="1"/>
    </xf>
    <xf numFmtId="166" fontId="8" fillId="0" borderId="1" xfId="80" applyNumberFormat="1" applyFont="1" applyBorder="1" applyAlignment="1">
      <alignment horizontal="left" vertical="top" wrapText="1"/>
    </xf>
    <xf numFmtId="0" fontId="8" fillId="0" borderId="1" xfId="80" applyFont="1" applyBorder="1" applyAlignment="1">
      <alignment horizontal="center" vertical="top" wrapText="1"/>
    </xf>
    <xf numFmtId="167" fontId="8" fillId="0" borderId="1" xfId="80" applyNumberFormat="1" applyFont="1" applyBorder="1" applyAlignment="1">
      <alignment vertical="top"/>
    </xf>
    <xf numFmtId="4" fontId="8" fillId="0" borderId="1" xfId="0" applyNumberFormat="1" applyFont="1" applyFill="1" applyBorder="1" applyAlignment="1">
      <alignment horizontal="center" vertical="top"/>
    </xf>
    <xf numFmtId="166" fontId="8" fillId="0" borderId="1" xfId="0" applyNumberFormat="1" applyFont="1" applyFill="1" applyBorder="1" applyAlignment="1">
      <alignment horizontal="left" vertical="top"/>
    </xf>
    <xf numFmtId="179" fontId="50" fillId="0" borderId="1" xfId="0" applyNumberFormat="1" applyFont="1" applyFill="1" applyBorder="1" applyAlignment="1">
      <alignment horizontal="right" vertical="top"/>
    </xf>
    <xf numFmtId="167" fontId="50" fillId="0" borderId="1" xfId="0" applyNumberFormat="1" applyFont="1" applyFill="1" applyBorder="1" applyAlignment="1">
      <alignment vertical="top"/>
    </xf>
    <xf numFmtId="0" fontId="51" fillId="0" borderId="0" xfId="0" applyFont="1" applyFill="1"/>
    <xf numFmtId="179" fontId="50" fillId="0" borderId="0" xfId="0" applyNumberFormat="1" applyFont="1" applyFill="1" applyAlignment="1">
      <alignment horizontal="center" vertical="center"/>
    </xf>
    <xf numFmtId="0" fontId="0" fillId="2" borderId="0" xfId="0"/>
    <xf numFmtId="165" fontId="2" fillId="25" borderId="19" xfId="0" applyNumberFormat="1" applyFont="1" applyFill="1" applyBorder="1" applyAlignment="1" applyProtection="1">
      <alignment horizontal="left" vertical="center" wrapText="1"/>
    </xf>
    <xf numFmtId="4" fontId="50" fillId="26" borderId="1" xfId="0" applyNumberFormat="1" applyFont="1" applyFill="1" applyBorder="1" applyAlignment="1">
      <alignment horizontal="center" vertical="top" wrapText="1"/>
    </xf>
    <xf numFmtId="166" fontId="50" fillId="0" borderId="1" xfId="0" applyNumberFormat="1" applyFont="1" applyFill="1" applyBorder="1" applyAlignment="1">
      <alignment horizontal="left" vertical="top" wrapText="1"/>
    </xf>
    <xf numFmtId="165" fontId="50" fillId="0" borderId="1" xfId="0" applyNumberFormat="1" applyFont="1" applyFill="1" applyBorder="1" applyAlignment="1">
      <alignment horizontal="left" vertical="top" wrapText="1"/>
    </xf>
    <xf numFmtId="165" fontId="50" fillId="0" borderId="1" xfId="0" applyNumberFormat="1" applyFont="1" applyFill="1" applyBorder="1" applyAlignment="1">
      <alignment horizontal="center" vertical="top" wrapText="1"/>
    </xf>
    <xf numFmtId="0" fontId="50" fillId="0" borderId="1" xfId="0" applyFont="1" applyFill="1" applyBorder="1" applyAlignment="1">
      <alignment horizontal="center" vertical="top" wrapText="1"/>
    </xf>
    <xf numFmtId="167" fontId="50" fillId="0" borderId="1" xfId="0" applyNumberFormat="1" applyFont="1" applyFill="1" applyBorder="1" applyAlignment="1">
      <alignment vertical="top" wrapText="1"/>
    </xf>
    <xf numFmtId="0" fontId="51" fillId="26" borderId="0" xfId="0" applyFont="1" applyFill="1" applyAlignment="1">
      <alignment horizontal="center" vertical="top"/>
    </xf>
    <xf numFmtId="166" fontId="50" fillId="0" borderId="1" xfId="0" applyNumberFormat="1" applyFont="1" applyFill="1" applyBorder="1" applyAlignment="1">
      <alignment horizontal="center" vertical="top" wrapText="1"/>
    </xf>
    <xf numFmtId="168" fontId="50" fillId="26" borderId="1" xfId="0" applyNumberFormat="1" applyFont="1" applyFill="1" applyBorder="1" applyAlignment="1">
      <alignment horizontal="center" vertical="top"/>
    </xf>
    <xf numFmtId="165" fontId="50" fillId="26" borderId="1" xfId="0" applyNumberFormat="1" applyFont="1" applyFill="1" applyBorder="1" applyAlignment="1">
      <alignment horizontal="center" vertical="top" wrapText="1"/>
    </xf>
    <xf numFmtId="165" fontId="50" fillId="0" borderId="36" xfId="0" applyNumberFormat="1" applyFont="1" applyFill="1" applyBorder="1" applyAlignment="1">
      <alignment horizontal="center" vertical="top" wrapText="1"/>
    </xf>
    <xf numFmtId="179" fontId="50" fillId="0" borderId="36" xfId="0" applyNumberFormat="1" applyFont="1" applyFill="1" applyBorder="1" applyAlignment="1">
      <alignment horizontal="right" vertical="top"/>
    </xf>
    <xf numFmtId="0" fontId="2" fillId="2" borderId="19" xfId="0" applyFont="1" applyBorder="1" applyAlignment="1">
      <alignment vertical="top"/>
    </xf>
    <xf numFmtId="165" fontId="2" fillId="25" borderId="19" xfId="0" applyNumberFormat="1" applyFont="1" applyFill="1" applyBorder="1" applyAlignment="1">
      <alignment horizontal="left" vertical="center" wrapText="1"/>
    </xf>
    <xf numFmtId="0" fontId="0" fillId="2" borderId="0" xfId="0" applyAlignment="1">
      <alignment horizontal="center" vertical="top"/>
    </xf>
    <xf numFmtId="4" fontId="50" fillId="26" borderId="1" xfId="0" applyNumberFormat="1" applyFont="1" applyFill="1" applyBorder="1" applyAlignment="1">
      <alignment horizontal="center" vertical="top"/>
    </xf>
    <xf numFmtId="165" fontId="2" fillId="25" borderId="19" xfId="0" applyNumberFormat="1" applyFont="1" applyFill="1" applyBorder="1" applyAlignment="1">
      <alignment horizontal="left" vertical="center"/>
    </xf>
    <xf numFmtId="0" fontId="0" fillId="2" borderId="20" xfId="0" applyBorder="1" applyAlignment="1">
      <alignment horizontal="center" vertical="top"/>
    </xf>
    <xf numFmtId="1" fontId="3" fillId="2" borderId="47" xfId="0" applyNumberFormat="1" applyFont="1" applyBorder="1" applyAlignment="1">
      <alignment horizontal="left" vertical="center" wrapText="1"/>
    </xf>
    <xf numFmtId="0" fontId="0" fillId="2" borderId="48" xfId="0" applyNumberFormat="1" applyBorder="1" applyAlignment="1">
      <alignment vertical="center" wrapText="1"/>
    </xf>
    <xf numFmtId="179" fontId="8" fillId="0" borderId="1" xfId="0" applyNumberFormat="1" applyFont="1" applyFill="1" applyBorder="1" applyAlignment="1">
      <alignment horizontal="right" vertical="top"/>
    </xf>
    <xf numFmtId="167" fontId="8" fillId="0" borderId="1" xfId="0" applyNumberFormat="1" applyFont="1" applyFill="1" applyBorder="1" applyAlignment="1" applyProtection="1">
      <alignment vertical="top"/>
      <protection locked="0"/>
    </xf>
    <xf numFmtId="0" fontId="8" fillId="0" borderId="1" xfId="0" applyFont="1" applyFill="1" applyBorder="1" applyAlignment="1">
      <alignment vertical="center"/>
    </xf>
    <xf numFmtId="179" fontId="50" fillId="0" borderId="1" xfId="0" applyNumberFormat="1" applyFont="1" applyFill="1" applyBorder="1" applyAlignment="1">
      <alignment horizontal="right" vertical="top" wrapText="1"/>
    </xf>
    <xf numFmtId="165" fontId="2" fillId="25" borderId="19" xfId="0" applyNumberFormat="1" applyFont="1" applyFill="1" applyBorder="1" applyAlignment="1" applyProtection="1">
      <alignment horizontal="left" vertical="center"/>
    </xf>
    <xf numFmtId="165" fontId="8" fillId="26" borderId="1" xfId="80" applyNumberFormat="1" applyFont="1" applyFill="1" applyBorder="1" applyAlignment="1">
      <alignment horizontal="center" vertical="top" wrapText="1"/>
    </xf>
    <xf numFmtId="179" fontId="50" fillId="0" borderId="1" xfId="81" applyNumberFormat="1" applyFont="1" applyFill="1" applyBorder="1" applyAlignment="1" applyProtection="1">
      <alignment horizontal="right" vertical="top" wrapText="1"/>
    </xf>
    <xf numFmtId="178" fontId="8" fillId="0" borderId="1" xfId="0" applyNumberFormat="1" applyFont="1" applyFill="1" applyBorder="1" applyAlignment="1">
      <alignment horizontal="right" vertical="top" wrapText="1"/>
    </xf>
    <xf numFmtId="166" fontId="8" fillId="0" borderId="2" xfId="0" applyNumberFormat="1" applyFont="1" applyFill="1" applyBorder="1" applyAlignment="1">
      <alignment horizontal="left" vertical="top" wrapText="1"/>
    </xf>
    <xf numFmtId="165" fontId="8" fillId="0" borderId="2" xfId="0" applyNumberFormat="1" applyFont="1" applyFill="1" applyBorder="1" applyAlignment="1">
      <alignment horizontal="left" vertical="top" wrapText="1"/>
    </xf>
    <xf numFmtId="165" fontId="8" fillId="0" borderId="2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179" fontId="8" fillId="0" borderId="2" xfId="0" applyNumberFormat="1" applyFont="1" applyFill="1" applyBorder="1" applyAlignment="1">
      <alignment horizontal="right" vertical="top"/>
    </xf>
    <xf numFmtId="167" fontId="8" fillId="0" borderId="2" xfId="0" applyNumberFormat="1" applyFont="1" applyFill="1" applyBorder="1" applyAlignment="1">
      <alignment vertical="top"/>
    </xf>
    <xf numFmtId="166" fontId="8" fillId="0" borderId="34" xfId="0" applyNumberFormat="1" applyFont="1" applyFill="1" applyBorder="1" applyAlignment="1">
      <alignment horizontal="left" vertical="top" wrapText="1"/>
    </xf>
    <xf numFmtId="165" fontId="8" fillId="0" borderId="34" xfId="0" applyNumberFormat="1" applyFont="1" applyFill="1" applyBorder="1" applyAlignment="1">
      <alignment horizontal="left" vertical="top" wrapText="1"/>
    </xf>
    <xf numFmtId="165" fontId="8" fillId="0" borderId="34" xfId="0" applyNumberFormat="1" applyFont="1" applyFill="1" applyBorder="1" applyAlignment="1">
      <alignment horizontal="center" vertical="top" wrapText="1"/>
    </xf>
    <xf numFmtId="0" fontId="8" fillId="0" borderId="34" xfId="0" applyFont="1" applyFill="1" applyBorder="1" applyAlignment="1">
      <alignment horizontal="center" vertical="top" wrapText="1"/>
    </xf>
    <xf numFmtId="179" fontId="8" fillId="0" borderId="34" xfId="0" applyNumberFormat="1" applyFont="1" applyFill="1" applyBorder="1" applyAlignment="1">
      <alignment horizontal="right" vertical="top"/>
    </xf>
    <xf numFmtId="167" fontId="8" fillId="0" borderId="34" xfId="0" applyNumberFormat="1" applyFont="1" applyFill="1" applyBorder="1" applyAlignment="1">
      <alignment vertical="top"/>
    </xf>
    <xf numFmtId="166" fontId="8" fillId="0" borderId="2" xfId="0" applyNumberFormat="1" applyFont="1" applyFill="1" applyBorder="1" applyAlignment="1">
      <alignment horizontal="center" vertical="top" wrapText="1"/>
    </xf>
    <xf numFmtId="179" fontId="8" fillId="0" borderId="2" xfId="0" applyNumberFormat="1" applyFont="1" applyFill="1" applyBorder="1" applyAlignment="1">
      <alignment horizontal="right" vertical="top" wrapText="1"/>
    </xf>
    <xf numFmtId="179" fontId="8" fillId="0" borderId="34" xfId="0" applyNumberFormat="1" applyFont="1" applyFill="1" applyBorder="1" applyAlignment="1">
      <alignment horizontal="right" vertical="top" wrapText="1"/>
    </xf>
    <xf numFmtId="167" fontId="8" fillId="0" borderId="34" xfId="0" applyNumberFormat="1" applyFont="1" applyFill="1" applyBorder="1" applyAlignment="1">
      <alignment vertical="top" wrapText="1"/>
    </xf>
    <xf numFmtId="0" fontId="0" fillId="2" borderId="54" xfId="0" applyNumberFormat="1" applyBorder="1" applyAlignment="1">
      <alignment horizontal="left" vertical="top"/>
    </xf>
    <xf numFmtId="165" fontId="6" fillId="25" borderId="54" xfId="0" applyNumberFormat="1" applyFont="1" applyFill="1" applyBorder="1" applyAlignment="1" applyProtection="1">
      <alignment horizontal="left" vertical="center" wrapText="1"/>
    </xf>
    <xf numFmtId="1" fontId="0" fillId="2" borderId="55" xfId="0" applyNumberFormat="1" applyBorder="1" applyAlignment="1">
      <alignment horizontal="center" vertical="top"/>
    </xf>
    <xf numFmtId="0" fontId="0" fillId="2" borderId="55" xfId="0" applyNumberFormat="1" applyBorder="1" applyAlignment="1">
      <alignment vertical="top"/>
    </xf>
    <xf numFmtId="164" fontId="0" fillId="2" borderId="54" xfId="0" applyNumberFormat="1" applyBorder="1" applyAlignment="1">
      <alignment horizontal="right"/>
    </xf>
    <xf numFmtId="165" fontId="8" fillId="0" borderId="2" xfId="80" applyNumberFormat="1" applyFont="1" applyBorder="1" applyAlignment="1">
      <alignment horizontal="left" vertical="top" wrapText="1"/>
    </xf>
    <xf numFmtId="0" fontId="0" fillId="2" borderId="54" xfId="0" applyNumberFormat="1" applyBorder="1" applyAlignment="1">
      <alignment vertical="top"/>
    </xf>
    <xf numFmtId="166" fontId="50" fillId="0" borderId="2" xfId="0" applyNumberFormat="1" applyFont="1" applyFill="1" applyBorder="1" applyAlignment="1">
      <alignment horizontal="left" vertical="top" wrapText="1"/>
    </xf>
    <xf numFmtId="165" fontId="50" fillId="0" borderId="2" xfId="0" applyNumberFormat="1" applyFont="1" applyFill="1" applyBorder="1" applyAlignment="1">
      <alignment horizontal="left" vertical="top" wrapText="1"/>
    </xf>
    <xf numFmtId="165" fontId="50" fillId="0" borderId="2" xfId="0" applyNumberFormat="1" applyFont="1" applyFill="1" applyBorder="1" applyAlignment="1">
      <alignment horizontal="center" vertical="top" wrapText="1"/>
    </xf>
    <xf numFmtId="0" fontId="50" fillId="0" borderId="2" xfId="0" applyFont="1" applyFill="1" applyBorder="1" applyAlignment="1">
      <alignment horizontal="center" vertical="top" wrapText="1"/>
    </xf>
    <xf numFmtId="179" fontId="50" fillId="0" borderId="2" xfId="0" applyNumberFormat="1" applyFont="1" applyFill="1" applyBorder="1" applyAlignment="1">
      <alignment horizontal="right" vertical="top"/>
    </xf>
    <xf numFmtId="167" fontId="50" fillId="0" borderId="2" xfId="0" applyNumberFormat="1" applyFont="1" applyFill="1" applyBorder="1" applyAlignment="1">
      <alignment vertical="top"/>
    </xf>
    <xf numFmtId="166" fontId="8" fillId="0" borderId="2" xfId="0" applyNumberFormat="1" applyFont="1" applyFill="1" applyBorder="1" applyAlignment="1">
      <alignment horizontal="right" vertical="top" wrapText="1"/>
    </xf>
    <xf numFmtId="165" fontId="8" fillId="0" borderId="34" xfId="80" applyNumberFormat="1" applyFont="1" applyBorder="1" applyAlignment="1">
      <alignment horizontal="left" vertical="top" wrapText="1"/>
    </xf>
    <xf numFmtId="165" fontId="8" fillId="26" borderId="34" xfId="80" applyNumberFormat="1" applyFont="1" applyFill="1" applyBorder="1" applyAlignment="1">
      <alignment horizontal="center" vertical="top" wrapText="1"/>
    </xf>
    <xf numFmtId="165" fontId="8" fillId="0" borderId="2" xfId="80" applyNumberFormat="1" applyFont="1" applyBorder="1" applyAlignment="1">
      <alignment horizontal="center" vertical="top" wrapText="1"/>
    </xf>
    <xf numFmtId="0" fontId="2" fillId="2" borderId="54" xfId="0" applyNumberFormat="1" applyFont="1" applyBorder="1" applyAlignment="1">
      <alignment vertical="top"/>
    </xf>
    <xf numFmtId="1" fontId="0" fillId="2" borderId="55" xfId="0" applyNumberFormat="1" applyBorder="1" applyAlignment="1">
      <alignment vertical="top"/>
    </xf>
    <xf numFmtId="165" fontId="8" fillId="0" borderId="34" xfId="80" applyNumberFormat="1" applyFont="1" applyBorder="1" applyAlignment="1">
      <alignment vertical="top" wrapText="1"/>
    </xf>
    <xf numFmtId="165" fontId="8" fillId="0" borderId="34" xfId="80" applyNumberFormat="1" applyFont="1" applyBorder="1" applyAlignment="1">
      <alignment horizontal="center" vertical="top" wrapText="1"/>
    </xf>
    <xf numFmtId="166" fontId="8" fillId="26" borderId="2" xfId="0" applyNumberFormat="1" applyFont="1" applyFill="1" applyBorder="1" applyAlignment="1">
      <alignment horizontal="right" vertical="top" wrapText="1"/>
    </xf>
    <xf numFmtId="165" fontId="8" fillId="26" borderId="2" xfId="0" applyNumberFormat="1" applyFont="1" applyFill="1" applyBorder="1" applyAlignment="1">
      <alignment horizontal="left" vertical="top" wrapText="1"/>
    </xf>
    <xf numFmtId="165" fontId="8" fillId="26" borderId="2" xfId="0" applyNumberFormat="1" applyFont="1" applyFill="1" applyBorder="1" applyAlignment="1">
      <alignment horizontal="center" vertical="top" wrapText="1"/>
    </xf>
    <xf numFmtId="0" fontId="8" fillId="26" borderId="2" xfId="0" applyFont="1" applyFill="1" applyBorder="1" applyAlignment="1">
      <alignment horizontal="center" vertical="top" wrapText="1"/>
    </xf>
    <xf numFmtId="167" fontId="8" fillId="26" borderId="2" xfId="0" applyNumberFormat="1" applyFont="1" applyFill="1" applyBorder="1" applyAlignment="1">
      <alignment vertical="top"/>
    </xf>
    <xf numFmtId="0" fontId="0" fillId="2" borderId="54" xfId="0" applyNumberFormat="1" applyBorder="1" applyAlignment="1">
      <alignment horizontal="center" vertical="top"/>
    </xf>
    <xf numFmtId="0" fontId="0" fillId="2" borderId="55" xfId="0" applyNumberFormat="1" applyBorder="1" applyAlignment="1">
      <alignment horizontal="center" vertical="top"/>
    </xf>
    <xf numFmtId="0" fontId="0" fillId="0" borderId="27" xfId="0" applyNumberFormat="1" applyFill="1" applyBorder="1" applyAlignment="1">
      <alignment horizontal="center"/>
    </xf>
    <xf numFmtId="164" fontId="0" fillId="0" borderId="31" xfId="0" applyNumberFormat="1" applyFill="1" applyBorder="1" applyAlignment="1">
      <alignment horizontal="right" vertical="center"/>
    </xf>
    <xf numFmtId="0" fontId="0" fillId="0" borderId="20" xfId="0" applyNumberFormat="1" applyFill="1" applyBorder="1" applyAlignment="1">
      <alignment horizontal="center" vertical="top"/>
    </xf>
    <xf numFmtId="179" fontId="0" fillId="0" borderId="20" xfId="0" applyNumberFormat="1" applyFill="1" applyBorder="1" applyAlignment="1">
      <alignment horizontal="center" vertical="top"/>
    </xf>
    <xf numFmtId="167" fontId="8" fillId="0" borderId="2" xfId="0" applyNumberFormat="1" applyFont="1" applyFill="1" applyBorder="1" applyAlignment="1" applyProtection="1">
      <alignment vertical="top"/>
      <protection locked="0"/>
    </xf>
    <xf numFmtId="167" fontId="8" fillId="0" borderId="34" xfId="0" applyNumberFormat="1" applyFont="1" applyFill="1" applyBorder="1" applyAlignment="1" applyProtection="1">
      <alignment vertical="top"/>
      <protection locked="0"/>
    </xf>
    <xf numFmtId="0" fontId="8" fillId="0" borderId="34" xfId="0" applyFont="1" applyFill="1" applyBorder="1" applyAlignment="1">
      <alignment vertical="center"/>
    </xf>
    <xf numFmtId="179" fontId="8" fillId="0" borderId="1" xfId="80" applyNumberFormat="1" applyFont="1" applyFill="1" applyBorder="1" applyAlignment="1">
      <alignment horizontal="right" vertical="top" wrapText="1"/>
    </xf>
    <xf numFmtId="167" fontId="8" fillId="0" borderId="1" xfId="80" applyNumberFormat="1" applyFont="1" applyFill="1" applyBorder="1" applyAlignment="1" applyProtection="1">
      <alignment vertical="top"/>
      <protection locked="0"/>
    </xf>
    <xf numFmtId="179" fontId="0" fillId="0" borderId="55" xfId="0" applyNumberFormat="1" applyFill="1" applyBorder="1" applyAlignment="1">
      <alignment horizontal="center" vertical="top"/>
    </xf>
    <xf numFmtId="164" fontId="0" fillId="0" borderId="55" xfId="0" applyNumberFormat="1" applyFill="1" applyBorder="1" applyAlignment="1">
      <alignment horizontal="right"/>
    </xf>
    <xf numFmtId="164" fontId="0" fillId="0" borderId="22" xfId="0" applyNumberFormat="1" applyFill="1" applyBorder="1" applyAlignment="1">
      <alignment horizontal="right" vertical="center"/>
    </xf>
    <xf numFmtId="0" fontId="0" fillId="0" borderId="20" xfId="0" applyFill="1" applyBorder="1" applyAlignment="1">
      <alignment horizontal="center" vertical="top"/>
    </xf>
    <xf numFmtId="164" fontId="0" fillId="0" borderId="19" xfId="0" applyNumberFormat="1" applyFill="1" applyBorder="1" applyAlignment="1">
      <alignment horizontal="right"/>
    </xf>
    <xf numFmtId="0" fontId="50" fillId="0" borderId="1" xfId="0" applyFont="1" applyFill="1" applyBorder="1" applyAlignment="1">
      <alignment vertical="center"/>
    </xf>
    <xf numFmtId="167" fontId="50" fillId="0" borderId="2" xfId="0" applyNumberFormat="1" applyFont="1" applyFill="1" applyBorder="1" applyAlignment="1" applyProtection="1">
      <alignment vertical="top"/>
      <protection locked="0"/>
    </xf>
    <xf numFmtId="179" fontId="8" fillId="0" borderId="1" xfId="0" applyNumberFormat="1" applyFont="1" applyFill="1" applyBorder="1" applyAlignment="1">
      <alignment vertical="top"/>
    </xf>
    <xf numFmtId="178" fontId="8" fillId="0" borderId="1" xfId="0" applyNumberFormat="1" applyFont="1" applyFill="1" applyBorder="1" applyAlignment="1">
      <alignment vertical="top"/>
    </xf>
    <xf numFmtId="178" fontId="0" fillId="0" borderId="20" xfId="0" applyNumberFormat="1" applyFill="1" applyBorder="1" applyAlignment="1">
      <alignment horizontal="center" vertical="top"/>
    </xf>
    <xf numFmtId="164" fontId="8" fillId="0" borderId="20" xfId="81" applyNumberFormat="1" applyFill="1" applyBorder="1" applyAlignment="1">
      <alignment horizontal="right" vertical="center"/>
    </xf>
    <xf numFmtId="167" fontId="50" fillId="0" borderId="1" xfId="81" applyNumberFormat="1" applyFont="1" applyFill="1" applyBorder="1" applyAlignment="1" applyProtection="1">
      <alignment vertical="top"/>
      <protection locked="0"/>
    </xf>
    <xf numFmtId="164" fontId="8" fillId="0" borderId="22" xfId="81" applyNumberFormat="1" applyFill="1" applyBorder="1" applyAlignment="1">
      <alignment horizontal="right" vertical="center"/>
    </xf>
    <xf numFmtId="0" fontId="0" fillId="0" borderId="15" xfId="0" applyNumberFormat="1" applyFill="1" applyBorder="1"/>
    <xf numFmtId="0" fontId="0" fillId="0" borderId="0" xfId="0" applyNumberFormat="1" applyFill="1" applyBorder="1" applyAlignment="1">
      <alignment horizontal="right"/>
    </xf>
    <xf numFmtId="0" fontId="0" fillId="0" borderId="49" xfId="0" applyNumberFormat="1" applyFill="1" applyBorder="1" applyAlignment="1">
      <alignment vertical="center" wrapText="1"/>
    </xf>
    <xf numFmtId="164" fontId="0" fillId="0" borderId="25" xfId="0" applyNumberFormat="1" applyFill="1" applyBorder="1" applyAlignment="1">
      <alignment horizontal="right"/>
    </xf>
    <xf numFmtId="4" fontId="8" fillId="26" borderId="35" xfId="0" applyNumberFormat="1" applyFont="1" applyFill="1" applyBorder="1" applyAlignment="1">
      <alignment horizontal="center" vertical="top"/>
    </xf>
    <xf numFmtId="166" fontId="8" fillId="0" borderId="0" xfId="0" applyNumberFormat="1" applyFont="1" applyFill="1" applyBorder="1" applyAlignment="1">
      <alignment horizontal="left" vertical="top" wrapText="1"/>
    </xf>
    <xf numFmtId="165" fontId="8" fillId="0" borderId="0" xfId="0" applyNumberFormat="1" applyFont="1" applyFill="1" applyBorder="1" applyAlignment="1">
      <alignment horizontal="left" vertical="top" wrapText="1"/>
    </xf>
    <xf numFmtId="165" fontId="8" fillId="0" borderId="0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179" fontId="8" fillId="0" borderId="0" xfId="0" applyNumberFormat="1" applyFont="1" applyFill="1" applyBorder="1" applyAlignment="1">
      <alignment horizontal="right" vertical="top"/>
    </xf>
    <xf numFmtId="167" fontId="8" fillId="0" borderId="0" xfId="0" applyNumberFormat="1" applyFont="1" applyFill="1" applyBorder="1" applyAlignment="1" applyProtection="1">
      <alignment vertical="top"/>
      <protection locked="0"/>
    </xf>
    <xf numFmtId="167" fontId="8" fillId="0" borderId="0" xfId="0" applyNumberFormat="1" applyFont="1" applyFill="1" applyBorder="1" applyAlignment="1">
      <alignment vertical="top"/>
    </xf>
    <xf numFmtId="164" fontId="0" fillId="2" borderId="37" xfId="0" applyNumberFormat="1" applyBorder="1" applyAlignment="1">
      <alignment horizontal="center"/>
    </xf>
    <xf numFmtId="0" fontId="0" fillId="2" borderId="38" xfId="0" applyNumberFormat="1" applyBorder="1" applyAlignment="1"/>
    <xf numFmtId="1" fontId="7" fillId="2" borderId="31" xfId="0" applyNumberFormat="1" applyFont="1" applyBorder="1" applyAlignment="1">
      <alignment horizontal="left" vertical="center" wrapText="1"/>
    </xf>
    <xf numFmtId="0" fontId="0" fillId="2" borderId="39" xfId="0" applyNumberFormat="1" applyBorder="1" applyAlignment="1">
      <alignment vertical="center" wrapText="1"/>
    </xf>
    <xf numFmtId="0" fontId="0" fillId="2" borderId="40" xfId="0" applyNumberFormat="1" applyBorder="1" applyAlignment="1">
      <alignment vertical="center" wrapText="1"/>
    </xf>
    <xf numFmtId="1" fontId="7" fillId="2" borderId="41" xfId="0" applyNumberFormat="1" applyFont="1" applyBorder="1" applyAlignment="1">
      <alignment horizontal="left" vertical="center" wrapText="1"/>
    </xf>
    <xf numFmtId="0" fontId="0" fillId="2" borderId="42" xfId="0" applyNumberFormat="1" applyBorder="1" applyAlignment="1">
      <alignment vertical="center" wrapText="1"/>
    </xf>
    <xf numFmtId="0" fontId="0" fillId="2" borderId="43" xfId="0" applyNumberFormat="1" applyBorder="1" applyAlignment="1">
      <alignment vertical="center" wrapText="1"/>
    </xf>
    <xf numFmtId="0" fontId="0" fillId="2" borderId="44" xfId="0" applyNumberFormat="1" applyBorder="1" applyAlignment="1"/>
    <xf numFmtId="0" fontId="0" fillId="2" borderId="45" xfId="0" applyNumberFormat="1" applyBorder="1" applyAlignment="1"/>
    <xf numFmtId="1" fontId="7" fillId="2" borderId="20" xfId="0" applyNumberFormat="1" applyFont="1" applyBorder="1" applyAlignment="1">
      <alignment horizontal="left"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46" xfId="0" applyNumberFormat="1" applyBorder="1" applyAlignment="1">
      <alignment vertical="center" wrapText="1"/>
    </xf>
    <xf numFmtId="1" fontId="3" fillId="2" borderId="41" xfId="0" applyNumberFormat="1" applyFont="1" applyBorder="1" applyAlignment="1">
      <alignment horizontal="left" vertical="center" wrapText="1"/>
    </xf>
    <xf numFmtId="1" fontId="3" fillId="2" borderId="47" xfId="0" applyNumberFormat="1" applyFont="1" applyBorder="1" applyAlignment="1">
      <alignment horizontal="left" vertical="center" wrapText="1"/>
    </xf>
    <xf numFmtId="0" fontId="0" fillId="2" borderId="48" xfId="0" applyNumberFormat="1" applyBorder="1" applyAlignment="1">
      <alignment vertical="center" wrapText="1"/>
    </xf>
    <xf numFmtId="0" fontId="0" fillId="2" borderId="49" xfId="0" applyNumberFormat="1" applyBorder="1" applyAlignment="1">
      <alignment vertical="center" wrapText="1"/>
    </xf>
    <xf numFmtId="1" fontId="7" fillId="2" borderId="20" xfId="81" applyNumberFormat="1" applyFont="1" applyBorder="1" applyAlignment="1">
      <alignment horizontal="left" vertical="center" wrapText="1"/>
    </xf>
    <xf numFmtId="0" fontId="8" fillId="2" borderId="0" xfId="81" applyNumberFormat="1" applyBorder="1" applyAlignment="1">
      <alignment vertical="center" wrapText="1"/>
    </xf>
    <xf numFmtId="0" fontId="8" fillId="2" borderId="46" xfId="81" applyNumberFormat="1" applyBorder="1" applyAlignment="1">
      <alignment vertical="center" wrapText="1"/>
    </xf>
    <xf numFmtId="1" fontId="7" fillId="2" borderId="41" xfId="81" applyNumberFormat="1" applyFont="1" applyBorder="1" applyAlignment="1">
      <alignment horizontal="left" vertical="center" wrapText="1"/>
    </xf>
    <xf numFmtId="0" fontId="8" fillId="2" borderId="42" xfId="81" applyNumberFormat="1" applyBorder="1" applyAlignment="1">
      <alignment vertical="center" wrapText="1"/>
    </xf>
    <xf numFmtId="0" fontId="8" fillId="2" borderId="43" xfId="81" applyNumberFormat="1" applyBorder="1" applyAlignment="1">
      <alignment vertical="center" wrapText="1"/>
    </xf>
    <xf numFmtId="1" fontId="52" fillId="2" borderId="47" xfId="0" applyNumberFormat="1" applyFont="1" applyBorder="1" applyAlignment="1">
      <alignment horizontal="left" vertical="center" wrapText="1"/>
    </xf>
    <xf numFmtId="0" fontId="8" fillId="2" borderId="48" xfId="0" applyNumberFormat="1" applyFont="1" applyBorder="1" applyAlignment="1">
      <alignment vertical="center" wrapText="1"/>
    </xf>
    <xf numFmtId="0" fontId="8" fillId="2" borderId="49" xfId="0" applyNumberFormat="1" applyFont="1" applyBorder="1" applyAlignment="1">
      <alignment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27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K779"/>
  <sheetViews>
    <sheetView showZeros="0" tabSelected="1" showOutlineSymbols="0" view="pageBreakPreview" topLeftCell="B1" zoomScale="75" zoomScaleNormal="75" zoomScaleSheetLayoutView="75" workbookViewId="0">
      <selection activeCell="G10" sqref="G10"/>
    </sheetView>
  </sheetViews>
  <sheetFormatPr defaultColWidth="10.5546875" defaultRowHeight="15" x14ac:dyDescent="0.2"/>
  <cols>
    <col min="1" max="1" width="0.21875" style="23" hidden="1" customWidth="1"/>
    <col min="2" max="2" width="8.77734375" style="14" customWidth="1"/>
    <col min="3" max="3" width="36.77734375" customWidth="1"/>
    <col min="4" max="4" width="12.77734375" style="26" customWidth="1"/>
    <col min="5" max="5" width="6.77734375" customWidth="1"/>
    <col min="6" max="6" width="11.77734375" style="59" customWidth="1"/>
    <col min="7" max="7" width="11.77734375" style="73" customWidth="1"/>
    <col min="8" max="8" width="16.77734375" style="23" customWidth="1"/>
    <col min="9" max="9" width="37.5546875" customWidth="1"/>
  </cols>
  <sheetData>
    <row r="1" spans="1:8" ht="15.75" customHeight="1" x14ac:dyDescent="0.2">
      <c r="A1" s="32"/>
      <c r="B1" s="30" t="s">
        <v>728</v>
      </c>
      <c r="C1" s="31"/>
      <c r="D1" s="31"/>
      <c r="E1" s="31"/>
      <c r="F1" s="58"/>
      <c r="G1" s="57"/>
      <c r="H1" s="31"/>
    </row>
    <row r="2" spans="1:8" ht="15" customHeight="1" x14ac:dyDescent="0.2">
      <c r="A2" s="29"/>
      <c r="B2" s="15" t="s">
        <v>207</v>
      </c>
      <c r="C2" s="2"/>
      <c r="D2" s="2"/>
      <c r="E2" s="2"/>
      <c r="F2" s="61"/>
      <c r="G2" s="60"/>
      <c r="H2" s="2"/>
    </row>
    <row r="3" spans="1:8" ht="15" customHeight="1" x14ac:dyDescent="0.2">
      <c r="A3" s="20"/>
      <c r="B3" s="14" t="s">
        <v>0</v>
      </c>
      <c r="C3" s="36"/>
      <c r="D3" s="36"/>
      <c r="E3" s="36"/>
      <c r="F3" s="62"/>
      <c r="G3" s="63"/>
      <c r="H3" s="35"/>
    </row>
    <row r="4" spans="1:8" ht="15.75" customHeight="1" x14ac:dyDescent="0.2">
      <c r="A4" s="51" t="s">
        <v>25</v>
      </c>
      <c r="B4" s="16" t="s">
        <v>2</v>
      </c>
      <c r="C4" s="4" t="s">
        <v>3</v>
      </c>
      <c r="D4" s="3" t="s">
        <v>4</v>
      </c>
      <c r="E4" s="5" t="s">
        <v>5</v>
      </c>
      <c r="F4" s="64" t="s">
        <v>6</v>
      </c>
      <c r="G4" s="65" t="s">
        <v>7</v>
      </c>
      <c r="H4" s="5" t="s">
        <v>8</v>
      </c>
    </row>
    <row r="5" spans="1:8" ht="15.75" customHeight="1" thickBot="1" x14ac:dyDescent="0.25">
      <c r="A5" s="25"/>
      <c r="B5" s="43"/>
      <c r="C5" s="44"/>
      <c r="D5" s="45" t="s">
        <v>9</v>
      </c>
      <c r="E5" s="46"/>
      <c r="F5" s="202" t="s">
        <v>10</v>
      </c>
      <c r="G5" s="66"/>
      <c r="H5" s="47"/>
    </row>
    <row r="6" spans="1:8" s="41" customFormat="1" ht="30" customHeight="1" thickTop="1" x14ac:dyDescent="0.2">
      <c r="A6" s="39"/>
      <c r="B6" s="38" t="s">
        <v>11</v>
      </c>
      <c r="C6" s="238" t="s">
        <v>341</v>
      </c>
      <c r="D6" s="239"/>
      <c r="E6" s="239"/>
      <c r="F6" s="240"/>
      <c r="G6" s="203"/>
      <c r="H6" s="54" t="s">
        <v>1</v>
      </c>
    </row>
    <row r="7" spans="1:8" ht="30" customHeight="1" x14ac:dyDescent="0.2">
      <c r="A7" s="21"/>
      <c r="B7" s="17" t="s">
        <v>1</v>
      </c>
      <c r="C7" s="33" t="s">
        <v>18</v>
      </c>
      <c r="D7" s="11"/>
      <c r="E7" s="9" t="s">
        <v>1</v>
      </c>
      <c r="F7" s="204" t="s">
        <v>1</v>
      </c>
      <c r="G7" s="68" t="s">
        <v>1</v>
      </c>
      <c r="H7" s="24"/>
    </row>
    <row r="8" spans="1:8" s="95" customFormat="1" ht="30" customHeight="1" x14ac:dyDescent="0.2">
      <c r="A8" s="88" t="s">
        <v>83</v>
      </c>
      <c r="B8" s="89" t="s">
        <v>162</v>
      </c>
      <c r="C8" s="90" t="s">
        <v>342</v>
      </c>
      <c r="D8" s="91" t="s">
        <v>343</v>
      </c>
      <c r="E8" s="92"/>
      <c r="F8" s="93"/>
      <c r="G8" s="68" t="s">
        <v>1</v>
      </c>
      <c r="H8" s="94"/>
    </row>
    <row r="9" spans="1:8" s="95" customFormat="1" ht="30" customHeight="1" x14ac:dyDescent="0.2">
      <c r="A9" s="88" t="s">
        <v>344</v>
      </c>
      <c r="B9" s="96" t="s">
        <v>30</v>
      </c>
      <c r="C9" s="90" t="s">
        <v>345</v>
      </c>
      <c r="D9" s="97" t="s">
        <v>1</v>
      </c>
      <c r="E9" s="92" t="s">
        <v>27</v>
      </c>
      <c r="F9" s="150">
        <v>10</v>
      </c>
      <c r="G9" s="151"/>
      <c r="H9" s="94">
        <f t="shared" ref="H9:H10" si="0">ROUND(G9*F9,2)</f>
        <v>0</v>
      </c>
    </row>
    <row r="10" spans="1:8" s="95" customFormat="1" ht="30" customHeight="1" x14ac:dyDescent="0.2">
      <c r="A10" s="98" t="s">
        <v>34</v>
      </c>
      <c r="B10" s="89" t="s">
        <v>28</v>
      </c>
      <c r="C10" s="90" t="s">
        <v>35</v>
      </c>
      <c r="D10" s="91" t="s">
        <v>343</v>
      </c>
      <c r="E10" s="92" t="s">
        <v>29</v>
      </c>
      <c r="F10" s="150">
        <v>300</v>
      </c>
      <c r="G10" s="151"/>
      <c r="H10" s="94">
        <f t="shared" si="0"/>
        <v>0</v>
      </c>
    </row>
    <row r="11" spans="1:8" ht="30" customHeight="1" x14ac:dyDescent="0.2">
      <c r="A11" s="21"/>
      <c r="B11" s="17" t="s">
        <v>1</v>
      </c>
      <c r="C11" s="34" t="s">
        <v>333</v>
      </c>
      <c r="D11" s="11"/>
      <c r="E11" s="8"/>
      <c r="F11" s="205"/>
      <c r="G11" s="68"/>
      <c r="H11" s="24"/>
    </row>
    <row r="12" spans="1:8" s="95" customFormat="1" ht="30" customHeight="1" x14ac:dyDescent="0.2">
      <c r="A12" s="99" t="s">
        <v>346</v>
      </c>
      <c r="B12" s="89" t="s">
        <v>84</v>
      </c>
      <c r="C12" s="90" t="s">
        <v>347</v>
      </c>
      <c r="D12" s="97" t="s">
        <v>710</v>
      </c>
      <c r="E12" s="92"/>
      <c r="F12" s="150"/>
      <c r="G12" s="68"/>
      <c r="H12" s="94"/>
    </row>
    <row r="13" spans="1:8" s="95" customFormat="1" ht="30" customHeight="1" x14ac:dyDescent="0.2">
      <c r="A13" s="99" t="s">
        <v>517</v>
      </c>
      <c r="B13" s="96" t="s">
        <v>30</v>
      </c>
      <c r="C13" s="90" t="s">
        <v>531</v>
      </c>
      <c r="D13" s="97" t="s">
        <v>1</v>
      </c>
      <c r="E13" s="92" t="s">
        <v>29</v>
      </c>
      <c r="F13" s="150">
        <v>830</v>
      </c>
      <c r="G13" s="151"/>
      <c r="H13" s="94">
        <f>ROUND(G13*F13,2)</f>
        <v>0</v>
      </c>
    </row>
    <row r="14" spans="1:8" s="95" customFormat="1" ht="30" customHeight="1" x14ac:dyDescent="0.2">
      <c r="A14" s="99" t="s">
        <v>348</v>
      </c>
      <c r="B14" s="89" t="s">
        <v>85</v>
      </c>
      <c r="C14" s="90" t="s">
        <v>349</v>
      </c>
      <c r="D14" s="97" t="s">
        <v>710</v>
      </c>
      <c r="E14" s="92"/>
      <c r="F14" s="150"/>
      <c r="G14" s="68"/>
      <c r="H14" s="94"/>
    </row>
    <row r="15" spans="1:8" s="95" customFormat="1" ht="30" customHeight="1" x14ac:dyDescent="0.2">
      <c r="A15" s="99" t="s">
        <v>518</v>
      </c>
      <c r="B15" s="96" t="s">
        <v>30</v>
      </c>
      <c r="C15" s="90" t="s">
        <v>527</v>
      </c>
      <c r="D15" s="97" t="s">
        <v>1</v>
      </c>
      <c r="E15" s="92" t="s">
        <v>29</v>
      </c>
      <c r="F15" s="150">
        <v>10</v>
      </c>
      <c r="G15" s="151"/>
      <c r="H15" s="94">
        <f t="shared" ref="H15:H18" si="1">ROUND(G15*F15,2)</f>
        <v>0</v>
      </c>
    </row>
    <row r="16" spans="1:8" s="95" customFormat="1" ht="30" customHeight="1" x14ac:dyDescent="0.2">
      <c r="A16" s="99" t="s">
        <v>519</v>
      </c>
      <c r="B16" s="96" t="s">
        <v>37</v>
      </c>
      <c r="C16" s="90" t="s">
        <v>528</v>
      </c>
      <c r="D16" s="97" t="s">
        <v>1</v>
      </c>
      <c r="E16" s="92" t="s">
        <v>29</v>
      </c>
      <c r="F16" s="150">
        <v>405</v>
      </c>
      <c r="G16" s="151"/>
      <c r="H16" s="94">
        <f t="shared" si="1"/>
        <v>0</v>
      </c>
    </row>
    <row r="17" spans="1:8" s="95" customFormat="1" ht="30" customHeight="1" x14ac:dyDescent="0.2">
      <c r="A17" s="99" t="s">
        <v>520</v>
      </c>
      <c r="B17" s="96" t="s">
        <v>47</v>
      </c>
      <c r="C17" s="90" t="s">
        <v>529</v>
      </c>
      <c r="D17" s="97" t="s">
        <v>1</v>
      </c>
      <c r="E17" s="92" t="s">
        <v>29</v>
      </c>
      <c r="F17" s="150">
        <v>10</v>
      </c>
      <c r="G17" s="151"/>
      <c r="H17" s="94">
        <f t="shared" si="1"/>
        <v>0</v>
      </c>
    </row>
    <row r="18" spans="1:8" s="95" customFormat="1" ht="30" customHeight="1" x14ac:dyDescent="0.2">
      <c r="A18" s="99" t="s">
        <v>521</v>
      </c>
      <c r="B18" s="96" t="s">
        <v>56</v>
      </c>
      <c r="C18" s="90" t="s">
        <v>530</v>
      </c>
      <c r="D18" s="97" t="s">
        <v>1</v>
      </c>
      <c r="E18" s="92" t="s">
        <v>29</v>
      </c>
      <c r="F18" s="150">
        <v>40</v>
      </c>
      <c r="G18" s="151"/>
      <c r="H18" s="94">
        <f t="shared" si="1"/>
        <v>0</v>
      </c>
    </row>
    <row r="19" spans="1:8" s="95" customFormat="1" ht="30" customHeight="1" x14ac:dyDescent="0.2">
      <c r="A19" s="99" t="s">
        <v>208</v>
      </c>
      <c r="B19" s="89" t="s">
        <v>86</v>
      </c>
      <c r="C19" s="90" t="s">
        <v>209</v>
      </c>
      <c r="D19" s="97" t="s">
        <v>710</v>
      </c>
      <c r="E19" s="92"/>
      <c r="F19" s="150"/>
      <c r="G19" s="68"/>
      <c r="H19" s="94"/>
    </row>
    <row r="20" spans="1:8" s="95" customFormat="1" ht="30" customHeight="1" x14ac:dyDescent="0.2">
      <c r="A20" s="99" t="s">
        <v>522</v>
      </c>
      <c r="B20" s="96" t="s">
        <v>30</v>
      </c>
      <c r="C20" s="90" t="s">
        <v>523</v>
      </c>
      <c r="D20" s="97" t="s">
        <v>1</v>
      </c>
      <c r="E20" s="92" t="s">
        <v>29</v>
      </c>
      <c r="F20" s="150">
        <v>40</v>
      </c>
      <c r="G20" s="151"/>
      <c r="H20" s="94">
        <f>ROUND(G20*F20,2)</f>
        <v>0</v>
      </c>
    </row>
    <row r="21" spans="1:8" s="95" customFormat="1" ht="30" customHeight="1" x14ac:dyDescent="0.2">
      <c r="A21" s="99" t="s">
        <v>38</v>
      </c>
      <c r="B21" s="89" t="s">
        <v>88</v>
      </c>
      <c r="C21" s="90" t="s">
        <v>39</v>
      </c>
      <c r="D21" s="97" t="s">
        <v>163</v>
      </c>
      <c r="E21" s="92"/>
      <c r="F21" s="150"/>
      <c r="G21" s="68"/>
      <c r="H21" s="94"/>
    </row>
    <row r="22" spans="1:8" s="95" customFormat="1" ht="30" customHeight="1" x14ac:dyDescent="0.2">
      <c r="A22" s="99" t="s">
        <v>40</v>
      </c>
      <c r="B22" s="96" t="s">
        <v>30</v>
      </c>
      <c r="C22" s="90" t="s">
        <v>41</v>
      </c>
      <c r="D22" s="97" t="s">
        <v>1</v>
      </c>
      <c r="E22" s="92" t="s">
        <v>36</v>
      </c>
      <c r="F22" s="150">
        <v>300</v>
      </c>
      <c r="G22" s="151"/>
      <c r="H22" s="94">
        <f>ROUND(G22*F22,2)</f>
        <v>0</v>
      </c>
    </row>
    <row r="23" spans="1:8" s="95" customFormat="1" ht="30" customHeight="1" x14ac:dyDescent="0.2">
      <c r="A23" s="99" t="s">
        <v>42</v>
      </c>
      <c r="B23" s="89" t="s">
        <v>89</v>
      </c>
      <c r="C23" s="90" t="s">
        <v>43</v>
      </c>
      <c r="D23" s="97" t="s">
        <v>163</v>
      </c>
      <c r="E23" s="92"/>
      <c r="F23" s="150"/>
      <c r="G23" s="68"/>
      <c r="H23" s="94"/>
    </row>
    <row r="24" spans="1:8" s="95" customFormat="1" ht="30" customHeight="1" x14ac:dyDescent="0.2">
      <c r="A24" s="99" t="s">
        <v>44</v>
      </c>
      <c r="B24" s="96" t="s">
        <v>30</v>
      </c>
      <c r="C24" s="90" t="s">
        <v>45</v>
      </c>
      <c r="D24" s="97" t="s">
        <v>1</v>
      </c>
      <c r="E24" s="92" t="s">
        <v>36</v>
      </c>
      <c r="F24" s="150">
        <v>600</v>
      </c>
      <c r="G24" s="151"/>
      <c r="H24" s="94">
        <f>ROUND(G24*F24,2)</f>
        <v>0</v>
      </c>
    </row>
    <row r="25" spans="1:8" s="95" customFormat="1" ht="30" customHeight="1" x14ac:dyDescent="0.2">
      <c r="A25" s="99" t="s">
        <v>362</v>
      </c>
      <c r="B25" s="89" t="s">
        <v>91</v>
      </c>
      <c r="C25" s="90" t="s">
        <v>363</v>
      </c>
      <c r="D25" s="97" t="s">
        <v>713</v>
      </c>
      <c r="E25" s="92"/>
      <c r="F25" s="150"/>
      <c r="G25" s="68"/>
      <c r="H25" s="94"/>
    </row>
    <row r="26" spans="1:8" s="95" customFormat="1" ht="30" customHeight="1" x14ac:dyDescent="0.2">
      <c r="A26" s="99" t="s">
        <v>364</v>
      </c>
      <c r="B26" s="96" t="s">
        <v>30</v>
      </c>
      <c r="C26" s="90" t="s">
        <v>515</v>
      </c>
      <c r="D26" s="97" t="s">
        <v>213</v>
      </c>
      <c r="E26" s="92" t="s">
        <v>29</v>
      </c>
      <c r="F26" s="150">
        <v>320</v>
      </c>
      <c r="G26" s="151"/>
      <c r="H26" s="94">
        <f t="shared" ref="H26" si="2">ROUND(G26*F26,2)</f>
        <v>0</v>
      </c>
    </row>
    <row r="27" spans="1:8" s="95" customFormat="1" ht="30" customHeight="1" x14ac:dyDescent="0.2">
      <c r="A27" s="99" t="s">
        <v>210</v>
      </c>
      <c r="B27" s="89" t="s">
        <v>92</v>
      </c>
      <c r="C27" s="90" t="s">
        <v>211</v>
      </c>
      <c r="D27" s="97" t="s">
        <v>713</v>
      </c>
      <c r="E27" s="92"/>
      <c r="F27" s="150"/>
      <c r="G27" s="68"/>
      <c r="H27" s="94"/>
    </row>
    <row r="28" spans="1:8" s="95" customFormat="1" ht="30" customHeight="1" x14ac:dyDescent="0.2">
      <c r="A28" s="99" t="s">
        <v>212</v>
      </c>
      <c r="B28" s="96" t="s">
        <v>30</v>
      </c>
      <c r="C28" s="90" t="s">
        <v>514</v>
      </c>
      <c r="D28" s="97" t="s">
        <v>213</v>
      </c>
      <c r="E28" s="92"/>
      <c r="F28" s="150"/>
      <c r="G28" s="68"/>
      <c r="H28" s="94"/>
    </row>
    <row r="29" spans="1:8" s="95" customFormat="1" ht="30" customHeight="1" x14ac:dyDescent="0.2">
      <c r="A29" s="99" t="s">
        <v>214</v>
      </c>
      <c r="B29" s="109" t="s">
        <v>97</v>
      </c>
      <c r="C29" s="90" t="s">
        <v>215</v>
      </c>
      <c r="D29" s="97"/>
      <c r="E29" s="92" t="s">
        <v>29</v>
      </c>
      <c r="F29" s="150">
        <v>30</v>
      </c>
      <c r="G29" s="151"/>
      <c r="H29" s="94">
        <f>ROUND(G29*F29,2)</f>
        <v>0</v>
      </c>
    </row>
    <row r="30" spans="1:8" s="95" customFormat="1" ht="30" customHeight="1" x14ac:dyDescent="0.2">
      <c r="A30" s="99" t="s">
        <v>216</v>
      </c>
      <c r="B30" s="109" t="s">
        <v>98</v>
      </c>
      <c r="C30" s="90" t="s">
        <v>217</v>
      </c>
      <c r="D30" s="97"/>
      <c r="E30" s="92" t="s">
        <v>29</v>
      </c>
      <c r="F30" s="150">
        <v>65</v>
      </c>
      <c r="G30" s="151"/>
      <c r="H30" s="94">
        <f>ROUND(G30*F30,2)</f>
        <v>0</v>
      </c>
    </row>
    <row r="31" spans="1:8" s="95" customFormat="1" ht="30" customHeight="1" x14ac:dyDescent="0.2">
      <c r="A31" s="99" t="s">
        <v>246</v>
      </c>
      <c r="B31" s="109" t="s">
        <v>99</v>
      </c>
      <c r="C31" s="90" t="s">
        <v>247</v>
      </c>
      <c r="D31" s="97" t="s">
        <v>1</v>
      </c>
      <c r="E31" s="92" t="s">
        <v>29</v>
      </c>
      <c r="F31" s="150">
        <v>50</v>
      </c>
      <c r="G31" s="151"/>
      <c r="H31" s="94">
        <f>ROUND(G31*F31,2)</f>
        <v>0</v>
      </c>
    </row>
    <row r="32" spans="1:8" s="95" customFormat="1" ht="30" customHeight="1" x14ac:dyDescent="0.2">
      <c r="A32" s="99" t="s">
        <v>248</v>
      </c>
      <c r="B32" s="89" t="s">
        <v>93</v>
      </c>
      <c r="C32" s="90" t="s">
        <v>250</v>
      </c>
      <c r="D32" s="97" t="s">
        <v>95</v>
      </c>
      <c r="E32" s="92" t="s">
        <v>29</v>
      </c>
      <c r="F32" s="117">
        <v>5</v>
      </c>
      <c r="G32" s="151"/>
      <c r="H32" s="94">
        <f t="shared" ref="H32:H34" si="3">ROUND(G32*F32,2)</f>
        <v>0</v>
      </c>
    </row>
    <row r="33" spans="1:8" s="95" customFormat="1" ht="30" customHeight="1" x14ac:dyDescent="0.2">
      <c r="A33" s="99" t="s">
        <v>313</v>
      </c>
      <c r="B33" s="158" t="s">
        <v>94</v>
      </c>
      <c r="C33" s="159" t="s">
        <v>314</v>
      </c>
      <c r="D33" s="160" t="s">
        <v>95</v>
      </c>
      <c r="E33" s="161" t="s">
        <v>29</v>
      </c>
      <c r="F33" s="162">
        <v>5</v>
      </c>
      <c r="G33" s="206"/>
      <c r="H33" s="163">
        <f t="shared" si="3"/>
        <v>0</v>
      </c>
    </row>
    <row r="34" spans="1:8" s="95" customFormat="1" ht="30" customHeight="1" x14ac:dyDescent="0.2">
      <c r="A34" s="99" t="s">
        <v>354</v>
      </c>
      <c r="B34" s="164" t="s">
        <v>101</v>
      </c>
      <c r="C34" s="165" t="s">
        <v>355</v>
      </c>
      <c r="D34" s="166" t="s">
        <v>95</v>
      </c>
      <c r="E34" s="167" t="s">
        <v>29</v>
      </c>
      <c r="F34" s="168">
        <v>5</v>
      </c>
      <c r="G34" s="207"/>
      <c r="H34" s="169">
        <f t="shared" si="3"/>
        <v>0</v>
      </c>
    </row>
    <row r="35" spans="1:8" s="95" customFormat="1" ht="30" customHeight="1" x14ac:dyDescent="0.2">
      <c r="A35" s="99" t="s">
        <v>221</v>
      </c>
      <c r="B35" s="89" t="s">
        <v>105</v>
      </c>
      <c r="C35" s="90" t="s">
        <v>222</v>
      </c>
      <c r="D35" s="97" t="s">
        <v>220</v>
      </c>
      <c r="E35" s="92"/>
      <c r="F35" s="150"/>
      <c r="G35" s="152"/>
      <c r="H35" s="94"/>
    </row>
    <row r="36" spans="1:8" s="108" customFormat="1" ht="30" customHeight="1" x14ac:dyDescent="0.2">
      <c r="A36" s="99" t="s">
        <v>360</v>
      </c>
      <c r="B36" s="96" t="s">
        <v>30</v>
      </c>
      <c r="C36" s="90" t="s">
        <v>399</v>
      </c>
      <c r="D36" s="97" t="s">
        <v>361</v>
      </c>
      <c r="E36" s="92" t="s">
        <v>46</v>
      </c>
      <c r="F36" s="150">
        <v>30</v>
      </c>
      <c r="G36" s="151"/>
      <c r="H36" s="94">
        <f t="shared" ref="H36" si="4">ROUND(G36*F36,2)</f>
        <v>0</v>
      </c>
    </row>
    <row r="37" spans="1:8" s="95" customFormat="1" ht="30" customHeight="1" x14ac:dyDescent="0.2">
      <c r="A37" s="99" t="s">
        <v>100</v>
      </c>
      <c r="B37" s="89" t="s">
        <v>109</v>
      </c>
      <c r="C37" s="90" t="s">
        <v>48</v>
      </c>
      <c r="D37" s="97" t="s">
        <v>714</v>
      </c>
      <c r="E37" s="92"/>
      <c r="F37" s="150"/>
      <c r="G37" s="152"/>
      <c r="H37" s="94"/>
    </row>
    <row r="38" spans="1:8" s="95" customFormat="1" ht="35.1" customHeight="1" x14ac:dyDescent="0.2">
      <c r="A38" s="99" t="s">
        <v>298</v>
      </c>
      <c r="B38" s="96" t="s">
        <v>30</v>
      </c>
      <c r="C38" s="90" t="s">
        <v>525</v>
      </c>
      <c r="D38" s="97" t="s">
        <v>299</v>
      </c>
      <c r="E38" s="92"/>
      <c r="F38" s="150"/>
      <c r="G38" s="94"/>
      <c r="H38" s="94"/>
    </row>
    <row r="39" spans="1:8" s="95" customFormat="1" ht="30" customHeight="1" x14ac:dyDescent="0.2">
      <c r="A39" s="99" t="s">
        <v>524</v>
      </c>
      <c r="B39" s="105" t="s">
        <v>97</v>
      </c>
      <c r="C39" s="106" t="s">
        <v>358</v>
      </c>
      <c r="D39" s="91" t="s">
        <v>1</v>
      </c>
      <c r="E39" s="107" t="s">
        <v>46</v>
      </c>
      <c r="F39" s="150">
        <v>610</v>
      </c>
      <c r="G39" s="151"/>
      <c r="H39" s="104">
        <f>ROUND(G39*F39,2)</f>
        <v>0</v>
      </c>
    </row>
    <row r="40" spans="1:8" s="95" customFormat="1" ht="35.1" customHeight="1" x14ac:dyDescent="0.2">
      <c r="A40" s="99" t="s">
        <v>359</v>
      </c>
      <c r="B40" s="96" t="s">
        <v>37</v>
      </c>
      <c r="C40" s="90" t="s">
        <v>512</v>
      </c>
      <c r="D40" s="97" t="s">
        <v>102</v>
      </c>
      <c r="E40" s="92" t="s">
        <v>46</v>
      </c>
      <c r="F40" s="150">
        <v>80</v>
      </c>
      <c r="G40" s="151"/>
      <c r="H40" s="94">
        <f t="shared" ref="H40:H42" si="5">ROUND(G40*F40,2)</f>
        <v>0</v>
      </c>
    </row>
    <row r="41" spans="1:8" s="108" customFormat="1" ht="35.1" customHeight="1" x14ac:dyDescent="0.2">
      <c r="A41" s="99" t="s">
        <v>166</v>
      </c>
      <c r="B41" s="96" t="s">
        <v>47</v>
      </c>
      <c r="C41" s="90" t="s">
        <v>399</v>
      </c>
      <c r="D41" s="97" t="s">
        <v>103</v>
      </c>
      <c r="E41" s="92" t="s">
        <v>46</v>
      </c>
      <c r="F41" s="150">
        <v>65</v>
      </c>
      <c r="G41" s="151"/>
      <c r="H41" s="94">
        <f t="shared" si="5"/>
        <v>0</v>
      </c>
    </row>
    <row r="42" spans="1:8" s="95" customFormat="1" ht="35.1" customHeight="1" x14ac:dyDescent="0.2">
      <c r="A42" s="99" t="s">
        <v>223</v>
      </c>
      <c r="B42" s="89" t="s">
        <v>111</v>
      </c>
      <c r="C42" s="90" t="s">
        <v>224</v>
      </c>
      <c r="D42" s="97" t="s">
        <v>225</v>
      </c>
      <c r="E42" s="92" t="s">
        <v>29</v>
      </c>
      <c r="F42" s="150">
        <v>5</v>
      </c>
      <c r="G42" s="151"/>
      <c r="H42" s="94">
        <f t="shared" si="5"/>
        <v>0</v>
      </c>
    </row>
    <row r="43" spans="1:8" s="95" customFormat="1" ht="30" customHeight="1" x14ac:dyDescent="0.2">
      <c r="A43" s="99" t="s">
        <v>167</v>
      </c>
      <c r="B43" s="89" t="s">
        <v>112</v>
      </c>
      <c r="C43" s="90" t="s">
        <v>168</v>
      </c>
      <c r="D43" s="97" t="s">
        <v>365</v>
      </c>
      <c r="E43" s="110"/>
      <c r="F43" s="150"/>
      <c r="G43" s="152"/>
      <c r="H43" s="94"/>
    </row>
    <row r="44" spans="1:8" s="95" customFormat="1" ht="30" customHeight="1" x14ac:dyDescent="0.2">
      <c r="A44" s="99" t="s">
        <v>226</v>
      </c>
      <c r="B44" s="96" t="s">
        <v>30</v>
      </c>
      <c r="C44" s="90" t="s">
        <v>227</v>
      </c>
      <c r="D44" s="97"/>
      <c r="E44" s="92"/>
      <c r="F44" s="150"/>
      <c r="G44" s="152"/>
      <c r="H44" s="94"/>
    </row>
    <row r="45" spans="1:8" s="95" customFormat="1" ht="30" customHeight="1" x14ac:dyDescent="0.2">
      <c r="A45" s="99" t="s">
        <v>169</v>
      </c>
      <c r="B45" s="109" t="s">
        <v>97</v>
      </c>
      <c r="C45" s="90" t="s">
        <v>115</v>
      </c>
      <c r="D45" s="97"/>
      <c r="E45" s="92" t="s">
        <v>31</v>
      </c>
      <c r="F45" s="150">
        <v>1100</v>
      </c>
      <c r="G45" s="151"/>
      <c r="H45" s="94">
        <f>ROUND(G45*F45,2)</f>
        <v>0</v>
      </c>
    </row>
    <row r="46" spans="1:8" s="95" customFormat="1" ht="30" customHeight="1" x14ac:dyDescent="0.2">
      <c r="A46" s="99" t="s">
        <v>170</v>
      </c>
      <c r="B46" s="96" t="s">
        <v>37</v>
      </c>
      <c r="C46" s="90" t="s">
        <v>65</v>
      </c>
      <c r="D46" s="97"/>
      <c r="E46" s="92"/>
      <c r="F46" s="150"/>
      <c r="G46" s="152"/>
      <c r="H46" s="94"/>
    </row>
    <row r="47" spans="1:8" s="95" customFormat="1" ht="30" customHeight="1" x14ac:dyDescent="0.2">
      <c r="A47" s="99" t="s">
        <v>171</v>
      </c>
      <c r="B47" s="109" t="s">
        <v>97</v>
      </c>
      <c r="C47" s="90" t="s">
        <v>115</v>
      </c>
      <c r="D47" s="97"/>
      <c r="E47" s="92" t="s">
        <v>31</v>
      </c>
      <c r="F47" s="150">
        <v>150</v>
      </c>
      <c r="G47" s="151"/>
      <c r="H47" s="94">
        <f>ROUND(G47*F47,2)</f>
        <v>0</v>
      </c>
    </row>
    <row r="48" spans="1:8" s="95" customFormat="1" ht="30" customHeight="1" x14ac:dyDescent="0.2">
      <c r="A48" s="99" t="s">
        <v>104</v>
      </c>
      <c r="B48" s="89" t="s">
        <v>114</v>
      </c>
      <c r="C48" s="90" t="s">
        <v>106</v>
      </c>
      <c r="D48" s="97" t="s">
        <v>228</v>
      </c>
      <c r="E48" s="92"/>
      <c r="F48" s="150"/>
      <c r="G48" s="152"/>
      <c r="H48" s="94"/>
    </row>
    <row r="49" spans="1:8" s="95" customFormat="1" ht="30" customHeight="1" x14ac:dyDescent="0.2">
      <c r="A49" s="99" t="s">
        <v>230</v>
      </c>
      <c r="B49" s="96" t="s">
        <v>30</v>
      </c>
      <c r="C49" s="90" t="s">
        <v>231</v>
      </c>
      <c r="D49" s="97" t="s">
        <v>1</v>
      </c>
      <c r="E49" s="92" t="s">
        <v>29</v>
      </c>
      <c r="F49" s="150">
        <v>5250</v>
      </c>
      <c r="G49" s="151"/>
      <c r="H49" s="94">
        <f t="shared" ref="H49:H51" si="6">ROUND(G49*F49,2)</f>
        <v>0</v>
      </c>
    </row>
    <row r="50" spans="1:8" s="95" customFormat="1" ht="30" customHeight="1" x14ac:dyDescent="0.2">
      <c r="A50" s="99" t="s">
        <v>366</v>
      </c>
      <c r="B50" s="89" t="s">
        <v>116</v>
      </c>
      <c r="C50" s="90" t="s">
        <v>367</v>
      </c>
      <c r="D50" s="97" t="s">
        <v>312</v>
      </c>
      <c r="E50" s="92"/>
      <c r="F50" s="117"/>
      <c r="G50" s="152"/>
      <c r="H50" s="94"/>
    </row>
    <row r="51" spans="1:8" s="95" customFormat="1" ht="30" customHeight="1" x14ac:dyDescent="0.2">
      <c r="A51" s="99" t="s">
        <v>368</v>
      </c>
      <c r="B51" s="96" t="s">
        <v>30</v>
      </c>
      <c r="C51" s="90" t="s">
        <v>369</v>
      </c>
      <c r="D51" s="97"/>
      <c r="E51" s="92" t="s">
        <v>29</v>
      </c>
      <c r="F51" s="117">
        <v>2500</v>
      </c>
      <c r="G51" s="151"/>
      <c r="H51" s="94">
        <f t="shared" si="6"/>
        <v>0</v>
      </c>
    </row>
    <row r="52" spans="1:8" s="95" customFormat="1" ht="30" customHeight="1" x14ac:dyDescent="0.2">
      <c r="A52" s="99" t="s">
        <v>108</v>
      </c>
      <c r="B52" s="89" t="s">
        <v>119</v>
      </c>
      <c r="C52" s="90" t="s">
        <v>110</v>
      </c>
      <c r="D52" s="97" t="s">
        <v>172</v>
      </c>
      <c r="E52" s="92" t="s">
        <v>36</v>
      </c>
      <c r="F52" s="117">
        <v>22</v>
      </c>
      <c r="G52" s="151"/>
      <c r="H52" s="94">
        <f t="shared" ref="H52" si="7">ROUND(G52*F52,2)</f>
        <v>0</v>
      </c>
    </row>
    <row r="53" spans="1:8" ht="30" customHeight="1" x14ac:dyDescent="0.2">
      <c r="A53" s="21"/>
      <c r="B53" s="7" t="s">
        <v>1</v>
      </c>
      <c r="C53" s="129" t="s">
        <v>20</v>
      </c>
      <c r="D53" s="11"/>
      <c r="E53" s="10"/>
      <c r="F53" s="205"/>
      <c r="G53" s="68"/>
      <c r="H53" s="24"/>
    </row>
    <row r="54" spans="1:8" s="95" customFormat="1" ht="30" customHeight="1" x14ac:dyDescent="0.2">
      <c r="A54" s="98" t="s">
        <v>51</v>
      </c>
      <c r="B54" s="89" t="s">
        <v>124</v>
      </c>
      <c r="C54" s="90" t="s">
        <v>52</v>
      </c>
      <c r="D54" s="97" t="s">
        <v>117</v>
      </c>
      <c r="E54" s="92" t="s">
        <v>46</v>
      </c>
      <c r="F54" s="117">
        <v>2700</v>
      </c>
      <c r="G54" s="151"/>
      <c r="H54" s="94">
        <f>ROUND(G54*F54,2)</f>
        <v>0</v>
      </c>
    </row>
    <row r="55" spans="1:8" ht="30" customHeight="1" x14ac:dyDescent="0.2">
      <c r="A55" s="21"/>
      <c r="B55" s="7" t="s">
        <v>1</v>
      </c>
      <c r="C55" s="34" t="s">
        <v>21</v>
      </c>
      <c r="D55" s="11"/>
      <c r="E55" s="10"/>
      <c r="F55" s="205"/>
      <c r="G55" s="68"/>
      <c r="H55" s="24"/>
    </row>
    <row r="56" spans="1:8" s="95" customFormat="1" ht="30" customHeight="1" x14ac:dyDescent="0.2">
      <c r="A56" s="98" t="s">
        <v>156</v>
      </c>
      <c r="B56" s="89" t="s">
        <v>128</v>
      </c>
      <c r="C56" s="90" t="s">
        <v>157</v>
      </c>
      <c r="D56" s="97" t="s">
        <v>121</v>
      </c>
      <c r="E56" s="92"/>
      <c r="F56" s="117"/>
      <c r="G56" s="152"/>
      <c r="H56" s="111"/>
    </row>
    <row r="57" spans="1:8" s="95" customFormat="1" ht="30" customHeight="1" x14ac:dyDescent="0.2">
      <c r="A57" s="98" t="s">
        <v>158</v>
      </c>
      <c r="B57" s="170" t="s">
        <v>30</v>
      </c>
      <c r="C57" s="159" t="s">
        <v>159</v>
      </c>
      <c r="D57" s="160"/>
      <c r="E57" s="161" t="s">
        <v>36</v>
      </c>
      <c r="F57" s="171">
        <v>9</v>
      </c>
      <c r="G57" s="206"/>
      <c r="H57" s="163">
        <f>ROUND(G57*F57,2)</f>
        <v>0</v>
      </c>
    </row>
    <row r="58" spans="1:8" s="95" customFormat="1" ht="30" customHeight="1" x14ac:dyDescent="0.2">
      <c r="A58" s="98" t="s">
        <v>123</v>
      </c>
      <c r="B58" s="164" t="s">
        <v>130</v>
      </c>
      <c r="C58" s="165" t="s">
        <v>125</v>
      </c>
      <c r="D58" s="166" t="s">
        <v>121</v>
      </c>
      <c r="E58" s="167"/>
      <c r="F58" s="172"/>
      <c r="G58" s="208"/>
      <c r="H58" s="173"/>
    </row>
    <row r="59" spans="1:8" s="95" customFormat="1" ht="30" customHeight="1" x14ac:dyDescent="0.2">
      <c r="A59" s="98" t="s">
        <v>126</v>
      </c>
      <c r="B59" s="96" t="s">
        <v>30</v>
      </c>
      <c r="C59" s="90" t="s">
        <v>127</v>
      </c>
      <c r="D59" s="97"/>
      <c r="E59" s="92"/>
      <c r="F59" s="117"/>
      <c r="G59" s="152"/>
      <c r="H59" s="111"/>
    </row>
    <row r="60" spans="1:8" s="95" customFormat="1" ht="30" customHeight="1" x14ac:dyDescent="0.2">
      <c r="A60" s="98" t="s">
        <v>176</v>
      </c>
      <c r="B60" s="109" t="s">
        <v>97</v>
      </c>
      <c r="C60" s="90" t="s">
        <v>375</v>
      </c>
      <c r="D60" s="97"/>
      <c r="E60" s="92" t="s">
        <v>46</v>
      </c>
      <c r="F60" s="117">
        <v>35</v>
      </c>
      <c r="G60" s="151"/>
      <c r="H60" s="94">
        <f>ROUND(G60*F60,2)</f>
        <v>0</v>
      </c>
    </row>
    <row r="61" spans="1:8" s="114" customFormat="1" ht="30" customHeight="1" x14ac:dyDescent="0.2">
      <c r="A61" s="98" t="s">
        <v>71</v>
      </c>
      <c r="B61" s="89" t="s">
        <v>133</v>
      </c>
      <c r="C61" s="112" t="s">
        <v>232</v>
      </c>
      <c r="D61" s="113" t="s">
        <v>238</v>
      </c>
      <c r="E61" s="92"/>
      <c r="F61" s="117"/>
      <c r="G61" s="152"/>
      <c r="H61" s="111"/>
    </row>
    <row r="62" spans="1:8" s="95" customFormat="1" ht="35.1" customHeight="1" x14ac:dyDescent="0.2">
      <c r="A62" s="98" t="s">
        <v>72</v>
      </c>
      <c r="B62" s="96" t="s">
        <v>30</v>
      </c>
      <c r="C62" s="115" t="s">
        <v>300</v>
      </c>
      <c r="D62" s="97"/>
      <c r="E62" s="92" t="s">
        <v>36</v>
      </c>
      <c r="F62" s="117">
        <v>4</v>
      </c>
      <c r="G62" s="151"/>
      <c r="H62" s="94">
        <f t="shared" ref="H62:H64" si="8">ROUND(G62*F62,2)</f>
        <v>0</v>
      </c>
    </row>
    <row r="63" spans="1:8" s="95" customFormat="1" ht="35.1" customHeight="1" x14ac:dyDescent="0.2">
      <c r="A63" s="98" t="s">
        <v>73</v>
      </c>
      <c r="B63" s="96" t="s">
        <v>37</v>
      </c>
      <c r="C63" s="115" t="s">
        <v>301</v>
      </c>
      <c r="D63" s="97"/>
      <c r="E63" s="92" t="s">
        <v>36</v>
      </c>
      <c r="F63" s="117">
        <v>2</v>
      </c>
      <c r="G63" s="151"/>
      <c r="H63" s="94">
        <f t="shared" si="8"/>
        <v>0</v>
      </c>
    </row>
    <row r="64" spans="1:8" s="95" customFormat="1" ht="35.1" customHeight="1" x14ac:dyDescent="0.2">
      <c r="A64" s="98" t="s">
        <v>179</v>
      </c>
      <c r="B64" s="96" t="s">
        <v>47</v>
      </c>
      <c r="C64" s="115" t="s">
        <v>376</v>
      </c>
      <c r="D64" s="97"/>
      <c r="E64" s="92" t="s">
        <v>36</v>
      </c>
      <c r="F64" s="117">
        <v>2</v>
      </c>
      <c r="G64" s="151"/>
      <c r="H64" s="94">
        <f t="shared" si="8"/>
        <v>0</v>
      </c>
    </row>
    <row r="65" spans="1:8" s="114" customFormat="1" ht="30" customHeight="1" x14ac:dyDescent="0.2">
      <c r="A65" s="98" t="s">
        <v>377</v>
      </c>
      <c r="B65" s="89" t="s">
        <v>135</v>
      </c>
      <c r="C65" s="116" t="s">
        <v>379</v>
      </c>
      <c r="D65" s="97" t="s">
        <v>121</v>
      </c>
      <c r="E65" s="92"/>
      <c r="F65" s="117"/>
      <c r="G65" s="152"/>
      <c r="H65" s="111"/>
    </row>
    <row r="66" spans="1:8" s="114" customFormat="1" ht="30" customHeight="1" x14ac:dyDescent="0.2">
      <c r="A66" s="98" t="s">
        <v>380</v>
      </c>
      <c r="B66" s="96" t="s">
        <v>30</v>
      </c>
      <c r="C66" s="116" t="s">
        <v>381</v>
      </c>
      <c r="D66" s="97"/>
      <c r="E66" s="92" t="s">
        <v>36</v>
      </c>
      <c r="F66" s="117">
        <v>9</v>
      </c>
      <c r="G66" s="151"/>
      <c r="H66" s="94">
        <f>ROUND(G66*F66,2)</f>
        <v>0</v>
      </c>
    </row>
    <row r="67" spans="1:8" s="95" customFormat="1" ht="30" customHeight="1" x14ac:dyDescent="0.2">
      <c r="A67" s="98" t="s">
        <v>134</v>
      </c>
      <c r="B67" s="89" t="s">
        <v>138</v>
      </c>
      <c r="C67" s="90" t="s">
        <v>136</v>
      </c>
      <c r="D67" s="97" t="s">
        <v>121</v>
      </c>
      <c r="E67" s="92" t="s">
        <v>36</v>
      </c>
      <c r="F67" s="117">
        <v>9</v>
      </c>
      <c r="G67" s="151"/>
      <c r="H67" s="94">
        <f t="shared" ref="H67" si="9">ROUND(G67*F67,2)</f>
        <v>0</v>
      </c>
    </row>
    <row r="68" spans="1:8" ht="30" customHeight="1" x14ac:dyDescent="0.2">
      <c r="A68" s="21"/>
      <c r="B68" s="13" t="s">
        <v>1</v>
      </c>
      <c r="C68" s="34" t="s">
        <v>22</v>
      </c>
      <c r="D68" s="11"/>
      <c r="E68" s="10"/>
      <c r="F68" s="205"/>
      <c r="G68" s="68"/>
      <c r="H68" s="24"/>
    </row>
    <row r="69" spans="1:8" s="95" customFormat="1" ht="30" customHeight="1" x14ac:dyDescent="0.2">
      <c r="A69" s="98" t="s">
        <v>53</v>
      </c>
      <c r="B69" s="89" t="s">
        <v>141</v>
      </c>
      <c r="C69" s="115" t="s">
        <v>237</v>
      </c>
      <c r="D69" s="113" t="s">
        <v>238</v>
      </c>
      <c r="E69" s="92" t="s">
        <v>36</v>
      </c>
      <c r="F69" s="117">
        <v>3</v>
      </c>
      <c r="G69" s="151"/>
      <c r="H69" s="94">
        <f>ROUND(G69*F69,2)</f>
        <v>0</v>
      </c>
    </row>
    <row r="70" spans="1:8" s="95" customFormat="1" ht="30" customHeight="1" x14ac:dyDescent="0.2">
      <c r="A70" s="98" t="s">
        <v>66</v>
      </c>
      <c r="B70" s="89" t="s">
        <v>142</v>
      </c>
      <c r="C70" s="90" t="s">
        <v>74</v>
      </c>
      <c r="D70" s="97" t="s">
        <v>121</v>
      </c>
      <c r="E70" s="92"/>
      <c r="F70" s="117"/>
      <c r="G70" s="94"/>
      <c r="H70" s="111"/>
    </row>
    <row r="71" spans="1:8" s="95" customFormat="1" ht="30" customHeight="1" x14ac:dyDescent="0.2">
      <c r="A71" s="98" t="s">
        <v>75</v>
      </c>
      <c r="B71" s="96" t="s">
        <v>30</v>
      </c>
      <c r="C71" s="90" t="s">
        <v>143</v>
      </c>
      <c r="D71" s="97"/>
      <c r="E71" s="92" t="s">
        <v>67</v>
      </c>
      <c r="F71" s="117">
        <v>1</v>
      </c>
      <c r="G71" s="151"/>
      <c r="H71" s="94">
        <f>ROUND(G71*F71,2)</f>
        <v>0</v>
      </c>
    </row>
    <row r="72" spans="1:8" s="95" customFormat="1" ht="30" customHeight="1" x14ac:dyDescent="0.2">
      <c r="A72" s="98" t="s">
        <v>54</v>
      </c>
      <c r="B72" s="89" t="s">
        <v>144</v>
      </c>
      <c r="C72" s="115" t="s">
        <v>239</v>
      </c>
      <c r="D72" s="113" t="s">
        <v>238</v>
      </c>
      <c r="E72" s="92"/>
      <c r="F72" s="117"/>
      <c r="G72" s="152"/>
      <c r="H72" s="111"/>
    </row>
    <row r="73" spans="1:8" s="95" customFormat="1" ht="30" customHeight="1" x14ac:dyDescent="0.2">
      <c r="A73" s="98" t="s">
        <v>189</v>
      </c>
      <c r="B73" s="96" t="s">
        <v>30</v>
      </c>
      <c r="C73" s="90" t="s">
        <v>190</v>
      </c>
      <c r="D73" s="97"/>
      <c r="E73" s="92" t="s">
        <v>36</v>
      </c>
      <c r="F73" s="117">
        <v>5</v>
      </c>
      <c r="G73" s="151"/>
      <c r="H73" s="94">
        <f t="shared" ref="H73:H79" si="10">ROUND(G73*F73,2)</f>
        <v>0</v>
      </c>
    </row>
    <row r="74" spans="1:8" s="95" customFormat="1" ht="30" customHeight="1" x14ac:dyDescent="0.2">
      <c r="A74" s="98" t="s">
        <v>55</v>
      </c>
      <c r="B74" s="96" t="s">
        <v>37</v>
      </c>
      <c r="C74" s="90" t="s">
        <v>145</v>
      </c>
      <c r="D74" s="97"/>
      <c r="E74" s="92" t="s">
        <v>36</v>
      </c>
      <c r="F74" s="117">
        <v>3</v>
      </c>
      <c r="G74" s="151"/>
      <c r="H74" s="94">
        <f t="shared" si="10"/>
        <v>0</v>
      </c>
    </row>
    <row r="75" spans="1:8" s="95" customFormat="1" ht="30" customHeight="1" x14ac:dyDescent="0.2">
      <c r="A75" s="98" t="s">
        <v>68</v>
      </c>
      <c r="B75" s="89" t="s">
        <v>146</v>
      </c>
      <c r="C75" s="90" t="s">
        <v>76</v>
      </c>
      <c r="D75" s="113" t="s">
        <v>238</v>
      </c>
      <c r="E75" s="92" t="s">
        <v>36</v>
      </c>
      <c r="F75" s="117">
        <v>1</v>
      </c>
      <c r="G75" s="151"/>
      <c r="H75" s="94">
        <f t="shared" si="10"/>
        <v>0</v>
      </c>
    </row>
    <row r="76" spans="1:8" s="95" customFormat="1" ht="30" customHeight="1" x14ac:dyDescent="0.2">
      <c r="A76" s="98" t="s">
        <v>69</v>
      </c>
      <c r="B76" s="89" t="s">
        <v>147</v>
      </c>
      <c r="C76" s="90" t="s">
        <v>77</v>
      </c>
      <c r="D76" s="113" t="s">
        <v>238</v>
      </c>
      <c r="E76" s="92" t="s">
        <v>36</v>
      </c>
      <c r="F76" s="117">
        <v>1</v>
      </c>
      <c r="G76" s="151"/>
      <c r="H76" s="94">
        <f t="shared" si="10"/>
        <v>0</v>
      </c>
    </row>
    <row r="77" spans="1:8" s="95" customFormat="1" ht="30" customHeight="1" x14ac:dyDescent="0.2">
      <c r="A77" s="98" t="s">
        <v>70</v>
      </c>
      <c r="B77" s="89" t="s">
        <v>148</v>
      </c>
      <c r="C77" s="90" t="s">
        <v>78</v>
      </c>
      <c r="D77" s="113" t="s">
        <v>238</v>
      </c>
      <c r="E77" s="92" t="s">
        <v>36</v>
      </c>
      <c r="F77" s="117">
        <v>1</v>
      </c>
      <c r="G77" s="151"/>
      <c r="H77" s="94">
        <f t="shared" si="10"/>
        <v>0</v>
      </c>
    </row>
    <row r="78" spans="1:8" s="95" customFormat="1" ht="30" customHeight="1" x14ac:dyDescent="0.2">
      <c r="A78" s="118" t="s">
        <v>269</v>
      </c>
      <c r="B78" s="119" t="s">
        <v>149</v>
      </c>
      <c r="C78" s="115" t="s">
        <v>271</v>
      </c>
      <c r="D78" s="113" t="s">
        <v>238</v>
      </c>
      <c r="E78" s="120" t="s">
        <v>36</v>
      </c>
      <c r="F78" s="209">
        <v>1</v>
      </c>
      <c r="G78" s="210"/>
      <c r="H78" s="121">
        <f t="shared" si="10"/>
        <v>0</v>
      </c>
    </row>
    <row r="79" spans="1:8" s="95" customFormat="1" ht="30" customHeight="1" x14ac:dyDescent="0.2">
      <c r="A79" s="98" t="s">
        <v>388</v>
      </c>
      <c r="B79" s="89" t="s">
        <v>177</v>
      </c>
      <c r="C79" s="115" t="s">
        <v>390</v>
      </c>
      <c r="D79" s="113" t="s">
        <v>238</v>
      </c>
      <c r="E79" s="92" t="s">
        <v>36</v>
      </c>
      <c r="F79" s="117">
        <v>1</v>
      </c>
      <c r="G79" s="151"/>
      <c r="H79" s="94">
        <f t="shared" si="10"/>
        <v>0</v>
      </c>
    </row>
    <row r="80" spans="1:8" ht="30" customHeight="1" x14ac:dyDescent="0.2">
      <c r="A80" s="21"/>
      <c r="B80" s="17" t="s">
        <v>1</v>
      </c>
      <c r="C80" s="34" t="s">
        <v>23</v>
      </c>
      <c r="D80" s="11"/>
      <c r="E80" s="8"/>
      <c r="F80" s="205"/>
      <c r="G80" s="68"/>
      <c r="H80" s="24"/>
    </row>
    <row r="81" spans="1:10" s="95" customFormat="1" ht="30" customHeight="1" x14ac:dyDescent="0.2">
      <c r="A81" s="99" t="s">
        <v>57</v>
      </c>
      <c r="B81" s="89" t="s">
        <v>178</v>
      </c>
      <c r="C81" s="90" t="s">
        <v>58</v>
      </c>
      <c r="D81" s="97" t="s">
        <v>727</v>
      </c>
      <c r="E81" s="92"/>
      <c r="F81" s="150"/>
      <c r="G81" s="152"/>
      <c r="H81" s="94"/>
    </row>
    <row r="82" spans="1:10" s="95" customFormat="1" ht="30" customHeight="1" x14ac:dyDescent="0.2">
      <c r="A82" s="99" t="s">
        <v>150</v>
      </c>
      <c r="B82" s="96" t="s">
        <v>30</v>
      </c>
      <c r="C82" s="90" t="s">
        <v>151</v>
      </c>
      <c r="D82" s="97"/>
      <c r="E82" s="92" t="s">
        <v>29</v>
      </c>
      <c r="F82" s="150">
        <v>100</v>
      </c>
      <c r="G82" s="151"/>
      <c r="H82" s="94">
        <f>ROUND(G82*F82,2)</f>
        <v>0</v>
      </c>
    </row>
    <row r="83" spans="1:10" s="95" customFormat="1" ht="30" customHeight="1" x14ac:dyDescent="0.2">
      <c r="A83" s="99" t="s">
        <v>59</v>
      </c>
      <c r="B83" s="170" t="s">
        <v>37</v>
      </c>
      <c r="C83" s="159" t="s">
        <v>152</v>
      </c>
      <c r="D83" s="160"/>
      <c r="E83" s="161" t="s">
        <v>29</v>
      </c>
      <c r="F83" s="162">
        <v>520</v>
      </c>
      <c r="G83" s="206"/>
      <c r="H83" s="163">
        <f>ROUND(G83*F83,2)</f>
        <v>0</v>
      </c>
    </row>
    <row r="84" spans="1:10" ht="30" customHeight="1" x14ac:dyDescent="0.2">
      <c r="A84" s="21"/>
      <c r="B84" s="174" t="s">
        <v>1</v>
      </c>
      <c r="C84" s="175" t="s">
        <v>24</v>
      </c>
      <c r="D84" s="176"/>
      <c r="E84" s="177"/>
      <c r="F84" s="211"/>
      <c r="G84" s="212"/>
      <c r="H84" s="178"/>
    </row>
    <row r="85" spans="1:10" s="126" customFormat="1" ht="30" customHeight="1" x14ac:dyDescent="0.2">
      <c r="A85" s="122"/>
      <c r="B85" s="123" t="s">
        <v>181</v>
      </c>
      <c r="C85" s="90" t="s">
        <v>240</v>
      </c>
      <c r="D85" s="97" t="s">
        <v>541</v>
      </c>
      <c r="E85" s="92" t="s">
        <v>36</v>
      </c>
      <c r="F85" s="124">
        <v>1</v>
      </c>
      <c r="G85" s="69"/>
      <c r="H85" s="125">
        <f t="shared" ref="H85:H86" si="11">ROUND(G85*F85,2)</f>
        <v>0</v>
      </c>
      <c r="J85" s="127"/>
    </row>
    <row r="86" spans="1:10" s="126" customFormat="1" ht="30" customHeight="1" x14ac:dyDescent="0.2">
      <c r="A86" s="122"/>
      <c r="B86" s="123" t="s">
        <v>185</v>
      </c>
      <c r="C86" s="90" t="s">
        <v>391</v>
      </c>
      <c r="D86" s="97" t="s">
        <v>541</v>
      </c>
      <c r="E86" s="92" t="s">
        <v>46</v>
      </c>
      <c r="F86" s="124">
        <v>1</v>
      </c>
      <c r="G86" s="69"/>
      <c r="H86" s="125">
        <f t="shared" si="11"/>
        <v>0</v>
      </c>
      <c r="J86" s="127"/>
    </row>
    <row r="87" spans="1:10" ht="30" customHeight="1" thickBot="1" x14ac:dyDescent="0.25">
      <c r="A87" s="22"/>
      <c r="B87" s="37" t="s">
        <v>11</v>
      </c>
      <c r="C87" s="241" t="str">
        <f>C6</f>
        <v>DUBUC STREET - ENFIELD CRESCENT TO DES MEURONS STREET 
MAJOR REHABILITATION</v>
      </c>
      <c r="D87" s="242"/>
      <c r="E87" s="242"/>
      <c r="F87" s="243"/>
      <c r="G87" s="70" t="s">
        <v>16</v>
      </c>
      <c r="H87" s="22">
        <f>SUM(H6:H86)</f>
        <v>0</v>
      </c>
    </row>
    <row r="88" spans="1:10" s="41" customFormat="1" ht="30" customHeight="1" thickTop="1" x14ac:dyDescent="0.2">
      <c r="A88" s="39"/>
      <c r="B88" s="38" t="s">
        <v>12</v>
      </c>
      <c r="C88" s="246" t="s">
        <v>400</v>
      </c>
      <c r="D88" s="247"/>
      <c r="E88" s="247"/>
      <c r="F88" s="248"/>
      <c r="G88" s="67"/>
      <c r="H88" s="40"/>
    </row>
    <row r="89" spans="1:10" ht="30" customHeight="1" x14ac:dyDescent="0.2">
      <c r="A89" s="21"/>
      <c r="B89" s="17" t="s">
        <v>1</v>
      </c>
      <c r="C89" s="33" t="s">
        <v>18</v>
      </c>
      <c r="D89" s="11"/>
      <c r="E89" s="9" t="s">
        <v>1</v>
      </c>
      <c r="F89" s="204" t="s">
        <v>1</v>
      </c>
      <c r="G89" s="68" t="s">
        <v>1</v>
      </c>
      <c r="H89" s="24"/>
    </row>
    <row r="90" spans="1:10" s="95" customFormat="1" ht="30" customHeight="1" x14ac:dyDescent="0.2">
      <c r="A90" s="88" t="s">
        <v>83</v>
      </c>
      <c r="B90" s="89" t="s">
        <v>199</v>
      </c>
      <c r="C90" s="90" t="s">
        <v>342</v>
      </c>
      <c r="D90" s="91" t="s">
        <v>343</v>
      </c>
      <c r="E90" s="92"/>
      <c r="F90" s="93"/>
      <c r="G90" s="152"/>
      <c r="H90" s="94"/>
    </row>
    <row r="91" spans="1:10" s="95" customFormat="1" ht="30" customHeight="1" x14ac:dyDescent="0.2">
      <c r="A91" s="88" t="s">
        <v>344</v>
      </c>
      <c r="B91" s="96" t="s">
        <v>30</v>
      </c>
      <c r="C91" s="90" t="s">
        <v>345</v>
      </c>
      <c r="D91" s="97" t="s">
        <v>1</v>
      </c>
      <c r="E91" s="92" t="s">
        <v>27</v>
      </c>
      <c r="F91" s="150">
        <v>10</v>
      </c>
      <c r="G91" s="151"/>
      <c r="H91" s="94">
        <f t="shared" ref="H91:H92" si="12">ROUND(G91*F91,2)</f>
        <v>0</v>
      </c>
    </row>
    <row r="92" spans="1:10" s="95" customFormat="1" ht="30" customHeight="1" x14ac:dyDescent="0.2">
      <c r="A92" s="98" t="s">
        <v>34</v>
      </c>
      <c r="B92" s="89" t="s">
        <v>198</v>
      </c>
      <c r="C92" s="90" t="s">
        <v>35</v>
      </c>
      <c r="D92" s="91" t="s">
        <v>343</v>
      </c>
      <c r="E92" s="92" t="s">
        <v>29</v>
      </c>
      <c r="F92" s="150">
        <v>220</v>
      </c>
      <c r="G92" s="151"/>
      <c r="H92" s="94">
        <f t="shared" si="12"/>
        <v>0</v>
      </c>
    </row>
    <row r="93" spans="1:10" ht="30" customHeight="1" x14ac:dyDescent="0.2">
      <c r="A93" s="21"/>
      <c r="B93" s="17" t="s">
        <v>1</v>
      </c>
      <c r="C93" s="34" t="s">
        <v>333</v>
      </c>
      <c r="D93" s="11"/>
      <c r="E93" s="8"/>
      <c r="F93" s="205"/>
      <c r="G93" s="68"/>
      <c r="H93" s="24"/>
    </row>
    <row r="94" spans="1:10" s="95" customFormat="1" ht="30" customHeight="1" x14ac:dyDescent="0.2">
      <c r="A94" s="99" t="s">
        <v>346</v>
      </c>
      <c r="B94" s="89" t="s">
        <v>197</v>
      </c>
      <c r="C94" s="90" t="s">
        <v>347</v>
      </c>
      <c r="D94" s="97" t="s">
        <v>710</v>
      </c>
      <c r="E94" s="92"/>
      <c r="F94" s="150"/>
      <c r="G94" s="152"/>
      <c r="H94" s="94"/>
    </row>
    <row r="95" spans="1:10" s="95" customFormat="1" ht="30" customHeight="1" x14ac:dyDescent="0.2">
      <c r="A95" s="99" t="s">
        <v>392</v>
      </c>
      <c r="B95" s="96" t="s">
        <v>30</v>
      </c>
      <c r="C95" s="90" t="s">
        <v>397</v>
      </c>
      <c r="D95" s="97" t="s">
        <v>1</v>
      </c>
      <c r="E95" s="92" t="s">
        <v>29</v>
      </c>
      <c r="F95" s="150">
        <v>80</v>
      </c>
      <c r="G95" s="151"/>
      <c r="H95" s="94">
        <f>ROUND(G95*F95,2)</f>
        <v>0</v>
      </c>
    </row>
    <row r="96" spans="1:10" s="95" customFormat="1" ht="30" customHeight="1" x14ac:dyDescent="0.2">
      <c r="A96" s="99" t="s">
        <v>348</v>
      </c>
      <c r="B96" s="89" t="s">
        <v>241</v>
      </c>
      <c r="C96" s="90" t="s">
        <v>349</v>
      </c>
      <c r="D96" s="97" t="s">
        <v>710</v>
      </c>
      <c r="E96" s="92"/>
      <c r="F96" s="150"/>
      <c r="G96" s="152"/>
      <c r="H96" s="94"/>
    </row>
    <row r="97" spans="1:8" s="95" customFormat="1" ht="30" customHeight="1" x14ac:dyDescent="0.2">
      <c r="A97" s="99" t="s">
        <v>350</v>
      </c>
      <c r="B97" s="96" t="s">
        <v>30</v>
      </c>
      <c r="C97" s="90" t="s">
        <v>393</v>
      </c>
      <c r="D97" s="97" t="s">
        <v>1</v>
      </c>
      <c r="E97" s="92" t="s">
        <v>29</v>
      </c>
      <c r="F97" s="150">
        <v>10</v>
      </c>
      <c r="G97" s="151"/>
      <c r="H97" s="94">
        <f t="shared" ref="H97:H100" si="13">ROUND(G97*F97,2)</f>
        <v>0</v>
      </c>
    </row>
    <row r="98" spans="1:8" s="95" customFormat="1" ht="30" customHeight="1" x14ac:dyDescent="0.2">
      <c r="A98" s="99" t="s">
        <v>351</v>
      </c>
      <c r="B98" s="96" t="s">
        <v>37</v>
      </c>
      <c r="C98" s="90" t="s">
        <v>394</v>
      </c>
      <c r="D98" s="97" t="s">
        <v>1</v>
      </c>
      <c r="E98" s="92" t="s">
        <v>29</v>
      </c>
      <c r="F98" s="150">
        <v>85</v>
      </c>
      <c r="G98" s="151"/>
      <c r="H98" s="94">
        <f t="shared" si="13"/>
        <v>0</v>
      </c>
    </row>
    <row r="99" spans="1:8" s="95" customFormat="1" ht="30" customHeight="1" x14ac:dyDescent="0.2">
      <c r="A99" s="99" t="s">
        <v>352</v>
      </c>
      <c r="B99" s="96" t="s">
        <v>47</v>
      </c>
      <c r="C99" s="90" t="s">
        <v>395</v>
      </c>
      <c r="D99" s="97" t="s">
        <v>1</v>
      </c>
      <c r="E99" s="92" t="s">
        <v>29</v>
      </c>
      <c r="F99" s="150">
        <v>10</v>
      </c>
      <c r="G99" s="151"/>
      <c r="H99" s="94">
        <f t="shared" si="13"/>
        <v>0</v>
      </c>
    </row>
    <row r="100" spans="1:8" s="95" customFormat="1" ht="30" customHeight="1" x14ac:dyDescent="0.2">
      <c r="A100" s="99" t="s">
        <v>353</v>
      </c>
      <c r="B100" s="96" t="s">
        <v>56</v>
      </c>
      <c r="C100" s="90" t="s">
        <v>396</v>
      </c>
      <c r="D100" s="97" t="s">
        <v>1</v>
      </c>
      <c r="E100" s="92" t="s">
        <v>29</v>
      </c>
      <c r="F100" s="150">
        <v>205</v>
      </c>
      <c r="G100" s="151"/>
      <c r="H100" s="94">
        <f t="shared" si="13"/>
        <v>0</v>
      </c>
    </row>
    <row r="101" spans="1:8" s="95" customFormat="1" ht="30" customHeight="1" x14ac:dyDescent="0.2">
      <c r="A101" s="99" t="s">
        <v>38</v>
      </c>
      <c r="B101" s="89" t="s">
        <v>242</v>
      </c>
      <c r="C101" s="90" t="s">
        <v>39</v>
      </c>
      <c r="D101" s="97" t="s">
        <v>163</v>
      </c>
      <c r="E101" s="92"/>
      <c r="F101" s="150"/>
      <c r="G101" s="152"/>
      <c r="H101" s="94"/>
    </row>
    <row r="102" spans="1:8" s="95" customFormat="1" ht="30" customHeight="1" x14ac:dyDescent="0.2">
      <c r="A102" s="99" t="s">
        <v>40</v>
      </c>
      <c r="B102" s="96" t="s">
        <v>30</v>
      </c>
      <c r="C102" s="90" t="s">
        <v>41</v>
      </c>
      <c r="D102" s="97" t="s">
        <v>1</v>
      </c>
      <c r="E102" s="92" t="s">
        <v>36</v>
      </c>
      <c r="F102" s="150">
        <v>250</v>
      </c>
      <c r="G102" s="151"/>
      <c r="H102" s="94">
        <f>ROUND(G102*F102,2)</f>
        <v>0</v>
      </c>
    </row>
    <row r="103" spans="1:8" s="95" customFormat="1" ht="30" customHeight="1" x14ac:dyDescent="0.2">
      <c r="A103" s="99" t="s">
        <v>42</v>
      </c>
      <c r="B103" s="89" t="s">
        <v>243</v>
      </c>
      <c r="C103" s="90" t="s">
        <v>43</v>
      </c>
      <c r="D103" s="97" t="s">
        <v>163</v>
      </c>
      <c r="E103" s="92"/>
      <c r="F103" s="150"/>
      <c r="G103" s="152"/>
      <c r="H103" s="94"/>
    </row>
    <row r="104" spans="1:8" s="95" customFormat="1" ht="30" customHeight="1" x14ac:dyDescent="0.2">
      <c r="A104" s="99" t="s">
        <v>44</v>
      </c>
      <c r="B104" s="96" t="s">
        <v>30</v>
      </c>
      <c r="C104" s="90" t="s">
        <v>45</v>
      </c>
      <c r="D104" s="97" t="s">
        <v>1</v>
      </c>
      <c r="E104" s="92" t="s">
        <v>36</v>
      </c>
      <c r="F104" s="150">
        <v>400</v>
      </c>
      <c r="G104" s="151"/>
      <c r="H104" s="94">
        <f>ROUND(G104*F104,2)</f>
        <v>0</v>
      </c>
    </row>
    <row r="105" spans="1:8" s="95" customFormat="1" ht="30" customHeight="1" x14ac:dyDescent="0.2">
      <c r="A105" s="99" t="s">
        <v>210</v>
      </c>
      <c r="B105" s="89" t="s">
        <v>244</v>
      </c>
      <c r="C105" s="90" t="s">
        <v>211</v>
      </c>
      <c r="D105" s="97" t="s">
        <v>713</v>
      </c>
      <c r="E105" s="92"/>
      <c r="F105" s="150"/>
      <c r="G105" s="152"/>
      <c r="H105" s="94"/>
    </row>
    <row r="106" spans="1:8" s="95" customFormat="1" ht="30" customHeight="1" x14ac:dyDescent="0.2">
      <c r="A106" s="99" t="s">
        <v>212</v>
      </c>
      <c r="B106" s="96" t="s">
        <v>30</v>
      </c>
      <c r="C106" s="90" t="s">
        <v>514</v>
      </c>
      <c r="D106" s="97" t="s">
        <v>213</v>
      </c>
      <c r="E106" s="92"/>
      <c r="F106" s="150"/>
      <c r="G106" s="152"/>
      <c r="H106" s="94"/>
    </row>
    <row r="107" spans="1:8" s="95" customFormat="1" ht="30" customHeight="1" x14ac:dyDescent="0.2">
      <c r="A107" s="99" t="s">
        <v>214</v>
      </c>
      <c r="B107" s="109" t="s">
        <v>97</v>
      </c>
      <c r="C107" s="90" t="s">
        <v>215</v>
      </c>
      <c r="D107" s="97"/>
      <c r="E107" s="92" t="s">
        <v>29</v>
      </c>
      <c r="F107" s="150">
        <v>10</v>
      </c>
      <c r="G107" s="151"/>
      <c r="H107" s="94">
        <f>ROUND(G107*F107,2)</f>
        <v>0</v>
      </c>
    </row>
    <row r="108" spans="1:8" s="95" customFormat="1" ht="30" customHeight="1" x14ac:dyDescent="0.2">
      <c r="A108" s="99" t="s">
        <v>246</v>
      </c>
      <c r="B108" s="109" t="s">
        <v>98</v>
      </c>
      <c r="C108" s="90" t="s">
        <v>247</v>
      </c>
      <c r="D108" s="97" t="s">
        <v>1</v>
      </c>
      <c r="E108" s="92" t="s">
        <v>29</v>
      </c>
      <c r="F108" s="150">
        <v>265</v>
      </c>
      <c r="G108" s="151"/>
      <c r="H108" s="94">
        <f>ROUND(G108*F108,2)</f>
        <v>0</v>
      </c>
    </row>
    <row r="109" spans="1:8" s="95" customFormat="1" ht="30" customHeight="1" x14ac:dyDescent="0.2">
      <c r="A109" s="99" t="s">
        <v>248</v>
      </c>
      <c r="B109" s="89" t="s">
        <v>245</v>
      </c>
      <c r="C109" s="90" t="s">
        <v>250</v>
      </c>
      <c r="D109" s="97" t="s">
        <v>95</v>
      </c>
      <c r="E109" s="92" t="s">
        <v>29</v>
      </c>
      <c r="F109" s="117">
        <v>5</v>
      </c>
      <c r="G109" s="151"/>
      <c r="H109" s="94">
        <f t="shared" ref="H109:H111" si="14">ROUND(G109*F109,2)</f>
        <v>0</v>
      </c>
    </row>
    <row r="110" spans="1:8" s="95" customFormat="1" ht="30" customHeight="1" x14ac:dyDescent="0.2">
      <c r="A110" s="99" t="s">
        <v>313</v>
      </c>
      <c r="B110" s="89" t="s">
        <v>249</v>
      </c>
      <c r="C110" s="90" t="s">
        <v>314</v>
      </c>
      <c r="D110" s="97" t="s">
        <v>95</v>
      </c>
      <c r="E110" s="92" t="s">
        <v>29</v>
      </c>
      <c r="F110" s="150">
        <v>5</v>
      </c>
      <c r="G110" s="151"/>
      <c r="H110" s="94">
        <f t="shared" si="14"/>
        <v>0</v>
      </c>
    </row>
    <row r="111" spans="1:8" s="95" customFormat="1" ht="30" customHeight="1" x14ac:dyDescent="0.2">
      <c r="A111" s="99" t="s">
        <v>354</v>
      </c>
      <c r="B111" s="158" t="s">
        <v>251</v>
      </c>
      <c r="C111" s="159" t="s">
        <v>355</v>
      </c>
      <c r="D111" s="160" t="s">
        <v>95</v>
      </c>
      <c r="E111" s="161" t="s">
        <v>29</v>
      </c>
      <c r="F111" s="162">
        <v>5</v>
      </c>
      <c r="G111" s="206"/>
      <c r="H111" s="163">
        <f t="shared" si="14"/>
        <v>0</v>
      </c>
    </row>
    <row r="112" spans="1:8" s="95" customFormat="1" ht="30" customHeight="1" x14ac:dyDescent="0.2">
      <c r="A112" s="99" t="s">
        <v>100</v>
      </c>
      <c r="B112" s="164" t="s">
        <v>252</v>
      </c>
      <c r="C112" s="165" t="s">
        <v>48</v>
      </c>
      <c r="D112" s="166" t="s">
        <v>714</v>
      </c>
      <c r="E112" s="167"/>
      <c r="F112" s="168"/>
      <c r="G112" s="208"/>
      <c r="H112" s="169"/>
    </row>
    <row r="113" spans="1:8" s="95" customFormat="1" ht="30" customHeight="1" x14ac:dyDescent="0.2">
      <c r="A113" s="99" t="s">
        <v>356</v>
      </c>
      <c r="B113" s="96" t="s">
        <v>30</v>
      </c>
      <c r="C113" s="90" t="s">
        <v>398</v>
      </c>
      <c r="D113" s="97" t="s">
        <v>299</v>
      </c>
      <c r="E113" s="92"/>
      <c r="F113" s="150"/>
      <c r="G113" s="94"/>
      <c r="H113" s="94"/>
    </row>
    <row r="114" spans="1:8" s="95" customFormat="1" ht="30" customHeight="1" x14ac:dyDescent="0.2">
      <c r="A114" s="99" t="s">
        <v>719</v>
      </c>
      <c r="B114" s="105" t="s">
        <v>97</v>
      </c>
      <c r="C114" s="106" t="s">
        <v>358</v>
      </c>
      <c r="D114" s="91" t="s">
        <v>1</v>
      </c>
      <c r="E114" s="107" t="s">
        <v>46</v>
      </c>
      <c r="F114" s="150">
        <v>265</v>
      </c>
      <c r="G114" s="151"/>
      <c r="H114" s="104">
        <f>ROUND(G114*F114,2)</f>
        <v>0</v>
      </c>
    </row>
    <row r="115" spans="1:8" s="95" customFormat="1" ht="35.1" customHeight="1" x14ac:dyDescent="0.2">
      <c r="A115" s="99" t="s">
        <v>359</v>
      </c>
      <c r="B115" s="96" t="s">
        <v>37</v>
      </c>
      <c r="C115" s="90" t="s">
        <v>512</v>
      </c>
      <c r="D115" s="97" t="s">
        <v>102</v>
      </c>
      <c r="E115" s="92" t="s">
        <v>46</v>
      </c>
      <c r="F115" s="150">
        <v>70</v>
      </c>
      <c r="G115" s="151"/>
      <c r="H115" s="94">
        <f t="shared" ref="H115:H117" si="15">ROUND(G115*F115,2)</f>
        <v>0</v>
      </c>
    </row>
    <row r="116" spans="1:8" s="108" customFormat="1" ht="35.1" customHeight="1" x14ac:dyDescent="0.2">
      <c r="A116" s="99" t="s">
        <v>166</v>
      </c>
      <c r="B116" s="96" t="s">
        <v>47</v>
      </c>
      <c r="C116" s="90" t="s">
        <v>399</v>
      </c>
      <c r="D116" s="97" t="s">
        <v>103</v>
      </c>
      <c r="E116" s="92" t="s">
        <v>46</v>
      </c>
      <c r="F116" s="150">
        <v>30</v>
      </c>
      <c r="G116" s="151"/>
      <c r="H116" s="94">
        <f t="shared" si="15"/>
        <v>0</v>
      </c>
    </row>
    <row r="117" spans="1:8" s="95" customFormat="1" ht="35.1" customHeight="1" x14ac:dyDescent="0.2">
      <c r="A117" s="99" t="s">
        <v>223</v>
      </c>
      <c r="B117" s="89" t="s">
        <v>253</v>
      </c>
      <c r="C117" s="90" t="s">
        <v>224</v>
      </c>
      <c r="D117" s="97" t="s">
        <v>225</v>
      </c>
      <c r="E117" s="92" t="s">
        <v>29</v>
      </c>
      <c r="F117" s="150">
        <v>5</v>
      </c>
      <c r="G117" s="151"/>
      <c r="H117" s="94">
        <f t="shared" si="15"/>
        <v>0</v>
      </c>
    </row>
    <row r="118" spans="1:8" s="95" customFormat="1" ht="30" customHeight="1" x14ac:dyDescent="0.2">
      <c r="A118" s="99" t="s">
        <v>167</v>
      </c>
      <c r="B118" s="89" t="s">
        <v>254</v>
      </c>
      <c r="C118" s="90" t="s">
        <v>168</v>
      </c>
      <c r="D118" s="97" t="s">
        <v>365</v>
      </c>
      <c r="E118" s="110"/>
      <c r="F118" s="150"/>
      <c r="G118" s="152"/>
      <c r="H118" s="94"/>
    </row>
    <row r="119" spans="1:8" s="95" customFormat="1" ht="30" customHeight="1" x14ac:dyDescent="0.2">
      <c r="A119" s="99" t="s">
        <v>226</v>
      </c>
      <c r="B119" s="96" t="s">
        <v>30</v>
      </c>
      <c r="C119" s="90" t="s">
        <v>227</v>
      </c>
      <c r="D119" s="97"/>
      <c r="E119" s="92"/>
      <c r="F119" s="150"/>
      <c r="G119" s="152"/>
      <c r="H119" s="94"/>
    </row>
    <row r="120" spans="1:8" s="95" customFormat="1" ht="30" customHeight="1" x14ac:dyDescent="0.2">
      <c r="A120" s="99" t="s">
        <v>169</v>
      </c>
      <c r="B120" s="109" t="s">
        <v>97</v>
      </c>
      <c r="C120" s="90" t="s">
        <v>115</v>
      </c>
      <c r="D120" s="97"/>
      <c r="E120" s="92" t="s">
        <v>31</v>
      </c>
      <c r="F120" s="150">
        <v>350</v>
      </c>
      <c r="G120" s="151"/>
      <c r="H120" s="94">
        <f>ROUND(G120*F120,2)</f>
        <v>0</v>
      </c>
    </row>
    <row r="121" spans="1:8" s="95" customFormat="1" ht="30" customHeight="1" x14ac:dyDescent="0.2">
      <c r="A121" s="99" t="s">
        <v>170</v>
      </c>
      <c r="B121" s="96" t="s">
        <v>37</v>
      </c>
      <c r="C121" s="90" t="s">
        <v>65</v>
      </c>
      <c r="D121" s="97"/>
      <c r="E121" s="92"/>
      <c r="F121" s="150"/>
      <c r="G121" s="152"/>
      <c r="H121" s="94"/>
    </row>
    <row r="122" spans="1:8" s="95" customFormat="1" ht="30" customHeight="1" x14ac:dyDescent="0.2">
      <c r="A122" s="99" t="s">
        <v>171</v>
      </c>
      <c r="B122" s="109" t="s">
        <v>97</v>
      </c>
      <c r="C122" s="90" t="s">
        <v>115</v>
      </c>
      <c r="D122" s="97"/>
      <c r="E122" s="92" t="s">
        <v>31</v>
      </c>
      <c r="F122" s="150">
        <v>25</v>
      </c>
      <c r="G122" s="151"/>
      <c r="H122" s="94">
        <f>ROUND(G122*F122,2)</f>
        <v>0</v>
      </c>
    </row>
    <row r="123" spans="1:8" s="95" customFormat="1" ht="30" customHeight="1" x14ac:dyDescent="0.2">
      <c r="A123" s="99" t="s">
        <v>104</v>
      </c>
      <c r="B123" s="89" t="s">
        <v>255</v>
      </c>
      <c r="C123" s="90" t="s">
        <v>106</v>
      </c>
      <c r="D123" s="97" t="s">
        <v>228</v>
      </c>
      <c r="E123" s="92"/>
      <c r="F123" s="150"/>
      <c r="G123" s="152"/>
      <c r="H123" s="94"/>
    </row>
    <row r="124" spans="1:8" s="95" customFormat="1" ht="30" customHeight="1" x14ac:dyDescent="0.2">
      <c r="A124" s="99" t="s">
        <v>107</v>
      </c>
      <c r="B124" s="96" t="s">
        <v>30</v>
      </c>
      <c r="C124" s="90" t="s">
        <v>229</v>
      </c>
      <c r="D124" s="97" t="s">
        <v>1</v>
      </c>
      <c r="E124" s="92" t="s">
        <v>29</v>
      </c>
      <c r="F124" s="150">
        <v>110</v>
      </c>
      <c r="G124" s="151"/>
      <c r="H124" s="94">
        <f t="shared" ref="H124:H126" si="16">ROUND(G124*F124,2)</f>
        <v>0</v>
      </c>
    </row>
    <row r="125" spans="1:8" s="95" customFormat="1" ht="30" customHeight="1" x14ac:dyDescent="0.2">
      <c r="A125" s="99" t="s">
        <v>366</v>
      </c>
      <c r="B125" s="89" t="s">
        <v>256</v>
      </c>
      <c r="C125" s="90" t="s">
        <v>367</v>
      </c>
      <c r="D125" s="97" t="s">
        <v>312</v>
      </c>
      <c r="E125" s="92"/>
      <c r="F125" s="117"/>
      <c r="G125" s="152"/>
      <c r="H125" s="94"/>
    </row>
    <row r="126" spans="1:8" s="95" customFormat="1" ht="30" customHeight="1" x14ac:dyDescent="0.2">
      <c r="A126" s="99" t="s">
        <v>368</v>
      </c>
      <c r="B126" s="96" t="s">
        <v>30</v>
      </c>
      <c r="C126" s="90" t="s">
        <v>369</v>
      </c>
      <c r="D126" s="97"/>
      <c r="E126" s="92" t="s">
        <v>29</v>
      </c>
      <c r="F126" s="117">
        <v>1350</v>
      </c>
      <c r="G126" s="151"/>
      <c r="H126" s="94">
        <f t="shared" si="16"/>
        <v>0</v>
      </c>
    </row>
    <row r="127" spans="1:8" s="95" customFormat="1" ht="30" customHeight="1" x14ac:dyDescent="0.2">
      <c r="A127" s="99" t="s">
        <v>108</v>
      </c>
      <c r="B127" s="89" t="s">
        <v>257</v>
      </c>
      <c r="C127" s="90" t="s">
        <v>110</v>
      </c>
      <c r="D127" s="97" t="s">
        <v>172</v>
      </c>
      <c r="E127" s="92" t="s">
        <v>36</v>
      </c>
      <c r="F127" s="117">
        <v>4</v>
      </c>
      <c r="G127" s="151"/>
      <c r="H127" s="94">
        <f t="shared" ref="H127" si="17">ROUND(G127*F127,2)</f>
        <v>0</v>
      </c>
    </row>
    <row r="128" spans="1:8" ht="30" customHeight="1" x14ac:dyDescent="0.2">
      <c r="A128" s="21"/>
      <c r="B128" s="7" t="s">
        <v>1</v>
      </c>
      <c r="C128" s="129" t="s">
        <v>20</v>
      </c>
      <c r="D128" s="11"/>
      <c r="E128" s="10"/>
      <c r="F128" s="205"/>
      <c r="G128" s="68"/>
      <c r="H128" s="24"/>
    </row>
    <row r="129" spans="1:8" s="95" customFormat="1" ht="30" customHeight="1" x14ac:dyDescent="0.2">
      <c r="A129" s="98" t="s">
        <v>51</v>
      </c>
      <c r="B129" s="89" t="s">
        <v>258</v>
      </c>
      <c r="C129" s="90" t="s">
        <v>52</v>
      </c>
      <c r="D129" s="97" t="s">
        <v>117</v>
      </c>
      <c r="E129" s="92" t="s">
        <v>46</v>
      </c>
      <c r="F129" s="117">
        <v>700</v>
      </c>
      <c r="G129" s="151"/>
      <c r="H129" s="94">
        <f>ROUND(G129*F129,2)</f>
        <v>0</v>
      </c>
    </row>
    <row r="130" spans="1:8" ht="30" customHeight="1" x14ac:dyDescent="0.2">
      <c r="A130" s="21"/>
      <c r="B130" s="7" t="s">
        <v>1</v>
      </c>
      <c r="C130" s="34" t="s">
        <v>21</v>
      </c>
      <c r="D130" s="11"/>
      <c r="E130" s="10"/>
      <c r="F130" s="205"/>
      <c r="G130" s="68"/>
      <c r="H130" s="24"/>
    </row>
    <row r="131" spans="1:8" s="95" customFormat="1" ht="30" customHeight="1" x14ac:dyDescent="0.2">
      <c r="A131" s="98" t="s">
        <v>370</v>
      </c>
      <c r="B131" s="89" t="s">
        <v>259</v>
      </c>
      <c r="C131" s="90" t="s">
        <v>371</v>
      </c>
      <c r="D131" s="97" t="s">
        <v>121</v>
      </c>
      <c r="E131" s="92"/>
      <c r="F131" s="117"/>
      <c r="G131" s="152"/>
      <c r="H131" s="111"/>
    </row>
    <row r="132" spans="1:8" s="95" customFormat="1" ht="30" customHeight="1" x14ac:dyDescent="0.2">
      <c r="A132" s="98" t="s">
        <v>372</v>
      </c>
      <c r="B132" s="96" t="s">
        <v>30</v>
      </c>
      <c r="C132" s="90" t="s">
        <v>373</v>
      </c>
      <c r="D132" s="97"/>
      <c r="E132" s="92" t="s">
        <v>36</v>
      </c>
      <c r="F132" s="117">
        <v>1</v>
      </c>
      <c r="G132" s="151"/>
      <c r="H132" s="94">
        <f>ROUND(G132*F132,2)</f>
        <v>0</v>
      </c>
    </row>
    <row r="133" spans="1:8" s="114" customFormat="1" ht="30" customHeight="1" x14ac:dyDescent="0.2">
      <c r="A133" s="98" t="s">
        <v>71</v>
      </c>
      <c r="B133" s="89" t="s">
        <v>260</v>
      </c>
      <c r="C133" s="112" t="s">
        <v>232</v>
      </c>
      <c r="D133" s="113" t="s">
        <v>238</v>
      </c>
      <c r="E133" s="92"/>
      <c r="F133" s="117"/>
      <c r="G133" s="152"/>
      <c r="H133" s="111"/>
    </row>
    <row r="134" spans="1:8" s="95" customFormat="1" ht="30" customHeight="1" x14ac:dyDescent="0.2">
      <c r="A134" s="98" t="s">
        <v>72</v>
      </c>
      <c r="B134" s="96" t="s">
        <v>30</v>
      </c>
      <c r="C134" s="115" t="s">
        <v>300</v>
      </c>
      <c r="D134" s="97"/>
      <c r="E134" s="92" t="s">
        <v>36</v>
      </c>
      <c r="F134" s="117">
        <v>1</v>
      </c>
      <c r="G134" s="151"/>
      <c r="H134" s="94">
        <f t="shared" ref="H134:H137" si="18">ROUND(G134*F134,2)</f>
        <v>0</v>
      </c>
    </row>
    <row r="135" spans="1:8" s="95" customFormat="1" ht="30" customHeight="1" x14ac:dyDescent="0.2">
      <c r="A135" s="98" t="s">
        <v>73</v>
      </c>
      <c r="B135" s="96" t="s">
        <v>37</v>
      </c>
      <c r="C135" s="115" t="s">
        <v>301</v>
      </c>
      <c r="D135" s="97"/>
      <c r="E135" s="92" t="s">
        <v>36</v>
      </c>
      <c r="F135" s="117">
        <v>1</v>
      </c>
      <c r="G135" s="151"/>
      <c r="H135" s="94">
        <f t="shared" si="18"/>
        <v>0</v>
      </c>
    </row>
    <row r="136" spans="1:8" s="95" customFormat="1" ht="30" customHeight="1" x14ac:dyDescent="0.2">
      <c r="A136" s="98" t="s">
        <v>233</v>
      </c>
      <c r="B136" s="96" t="s">
        <v>47</v>
      </c>
      <c r="C136" s="115" t="s">
        <v>234</v>
      </c>
      <c r="D136" s="97"/>
      <c r="E136" s="92" t="s">
        <v>36</v>
      </c>
      <c r="F136" s="117">
        <v>1</v>
      </c>
      <c r="G136" s="151"/>
      <c r="H136" s="94">
        <f t="shared" si="18"/>
        <v>0</v>
      </c>
    </row>
    <row r="137" spans="1:8" s="95" customFormat="1" ht="30" customHeight="1" x14ac:dyDescent="0.2">
      <c r="A137" s="98" t="s">
        <v>235</v>
      </c>
      <c r="B137" s="170" t="s">
        <v>56</v>
      </c>
      <c r="C137" s="179" t="s">
        <v>236</v>
      </c>
      <c r="D137" s="160"/>
      <c r="E137" s="161" t="s">
        <v>36</v>
      </c>
      <c r="F137" s="171">
        <v>1</v>
      </c>
      <c r="G137" s="206"/>
      <c r="H137" s="163">
        <f t="shared" si="18"/>
        <v>0</v>
      </c>
    </row>
    <row r="138" spans="1:8" ht="30" customHeight="1" x14ac:dyDescent="0.2">
      <c r="A138" s="21"/>
      <c r="B138" s="180" t="s">
        <v>1</v>
      </c>
      <c r="C138" s="175" t="s">
        <v>22</v>
      </c>
      <c r="D138" s="176"/>
      <c r="E138" s="177"/>
      <c r="F138" s="211"/>
      <c r="G138" s="212"/>
      <c r="H138" s="178"/>
    </row>
    <row r="139" spans="1:8" s="95" customFormat="1" ht="30" customHeight="1" x14ac:dyDescent="0.2">
      <c r="A139" s="98" t="s">
        <v>66</v>
      </c>
      <c r="B139" s="89" t="s">
        <v>261</v>
      </c>
      <c r="C139" s="90" t="s">
        <v>74</v>
      </c>
      <c r="D139" s="97" t="s">
        <v>121</v>
      </c>
      <c r="E139" s="92"/>
      <c r="F139" s="117"/>
      <c r="G139" s="94"/>
      <c r="H139" s="111"/>
    </row>
    <row r="140" spans="1:8" s="95" customFormat="1" ht="30" customHeight="1" x14ac:dyDescent="0.2">
      <c r="A140" s="98" t="s">
        <v>75</v>
      </c>
      <c r="B140" s="96" t="s">
        <v>30</v>
      </c>
      <c r="C140" s="90" t="s">
        <v>143</v>
      </c>
      <c r="D140" s="97"/>
      <c r="E140" s="92" t="s">
        <v>67</v>
      </c>
      <c r="F140" s="117">
        <v>1</v>
      </c>
      <c r="G140" s="151"/>
      <c r="H140" s="94">
        <f>ROUND(G140*F140,2)</f>
        <v>0</v>
      </c>
    </row>
    <row r="141" spans="1:8" s="95" customFormat="1" ht="30" customHeight="1" x14ac:dyDescent="0.2">
      <c r="A141" s="98" t="s">
        <v>54</v>
      </c>
      <c r="B141" s="89" t="s">
        <v>262</v>
      </c>
      <c r="C141" s="115" t="s">
        <v>239</v>
      </c>
      <c r="D141" s="113" t="s">
        <v>238</v>
      </c>
      <c r="E141" s="92"/>
      <c r="F141" s="117"/>
      <c r="G141" s="152"/>
      <c r="H141" s="111"/>
    </row>
    <row r="142" spans="1:8" s="95" customFormat="1" ht="30" customHeight="1" x14ac:dyDescent="0.2">
      <c r="A142" s="98" t="s">
        <v>55</v>
      </c>
      <c r="B142" s="96" t="s">
        <v>30</v>
      </c>
      <c r="C142" s="90" t="s">
        <v>145</v>
      </c>
      <c r="D142" s="97"/>
      <c r="E142" s="92" t="s">
        <v>36</v>
      </c>
      <c r="F142" s="117">
        <v>1</v>
      </c>
      <c r="G142" s="151"/>
      <c r="H142" s="94">
        <f t="shared" ref="H142:H146" si="19">ROUND(G142*F142,2)</f>
        <v>0</v>
      </c>
    </row>
    <row r="143" spans="1:8" s="95" customFormat="1" ht="30" customHeight="1" x14ac:dyDescent="0.2">
      <c r="A143" s="98" t="s">
        <v>68</v>
      </c>
      <c r="B143" s="89" t="s">
        <v>263</v>
      </c>
      <c r="C143" s="90" t="s">
        <v>76</v>
      </c>
      <c r="D143" s="113" t="s">
        <v>238</v>
      </c>
      <c r="E143" s="92" t="s">
        <v>36</v>
      </c>
      <c r="F143" s="117">
        <v>1</v>
      </c>
      <c r="G143" s="151"/>
      <c r="H143" s="94">
        <f t="shared" si="19"/>
        <v>0</v>
      </c>
    </row>
    <row r="144" spans="1:8" s="95" customFormat="1" ht="30" customHeight="1" x14ac:dyDescent="0.2">
      <c r="A144" s="98" t="s">
        <v>69</v>
      </c>
      <c r="B144" s="89" t="s">
        <v>264</v>
      </c>
      <c r="C144" s="90" t="s">
        <v>77</v>
      </c>
      <c r="D144" s="113" t="s">
        <v>238</v>
      </c>
      <c r="E144" s="92" t="s">
        <v>36</v>
      </c>
      <c r="F144" s="117">
        <v>1</v>
      </c>
      <c r="G144" s="151"/>
      <c r="H144" s="94">
        <f t="shared" si="19"/>
        <v>0</v>
      </c>
    </row>
    <row r="145" spans="1:10" s="95" customFormat="1" ht="30" customHeight="1" x14ac:dyDescent="0.2">
      <c r="A145" s="98" t="s">
        <v>70</v>
      </c>
      <c r="B145" s="89" t="s">
        <v>265</v>
      </c>
      <c r="C145" s="90" t="s">
        <v>78</v>
      </c>
      <c r="D145" s="113" t="s">
        <v>238</v>
      </c>
      <c r="E145" s="92" t="s">
        <v>36</v>
      </c>
      <c r="F145" s="117">
        <v>1</v>
      </c>
      <c r="G145" s="151"/>
      <c r="H145" s="94">
        <f t="shared" si="19"/>
        <v>0</v>
      </c>
    </row>
    <row r="146" spans="1:10" s="95" customFormat="1" ht="30" customHeight="1" x14ac:dyDescent="0.2">
      <c r="A146" s="118" t="s">
        <v>269</v>
      </c>
      <c r="B146" s="119" t="s">
        <v>266</v>
      </c>
      <c r="C146" s="115" t="s">
        <v>271</v>
      </c>
      <c r="D146" s="113" t="s">
        <v>238</v>
      </c>
      <c r="E146" s="120" t="s">
        <v>36</v>
      </c>
      <c r="F146" s="209">
        <v>1</v>
      </c>
      <c r="G146" s="210"/>
      <c r="H146" s="121">
        <f t="shared" si="19"/>
        <v>0</v>
      </c>
    </row>
    <row r="147" spans="1:10" ht="30" customHeight="1" x14ac:dyDescent="0.2">
      <c r="A147" s="21"/>
      <c r="B147" s="17" t="s">
        <v>1</v>
      </c>
      <c r="C147" s="34" t="s">
        <v>23</v>
      </c>
      <c r="D147" s="11"/>
      <c r="E147" s="8"/>
      <c r="F147" s="205"/>
      <c r="G147" s="68"/>
      <c r="H147" s="24"/>
    </row>
    <row r="148" spans="1:10" s="95" customFormat="1" ht="30" customHeight="1" x14ac:dyDescent="0.2">
      <c r="A148" s="99" t="s">
        <v>57</v>
      </c>
      <c r="B148" s="89" t="s">
        <v>267</v>
      </c>
      <c r="C148" s="90" t="s">
        <v>58</v>
      </c>
      <c r="D148" s="97" t="s">
        <v>727</v>
      </c>
      <c r="E148" s="92"/>
      <c r="F148" s="150"/>
      <c r="G148" s="152"/>
      <c r="H148" s="94"/>
    </row>
    <row r="149" spans="1:10" s="95" customFormat="1" ht="30" customHeight="1" x14ac:dyDescent="0.2">
      <c r="A149" s="99" t="s">
        <v>150</v>
      </c>
      <c r="B149" s="96" t="s">
        <v>30</v>
      </c>
      <c r="C149" s="90" t="s">
        <v>151</v>
      </c>
      <c r="D149" s="97"/>
      <c r="E149" s="92" t="s">
        <v>29</v>
      </c>
      <c r="F149" s="150">
        <v>100</v>
      </c>
      <c r="G149" s="151"/>
      <c r="H149" s="94">
        <f>ROUND(G149*F149,2)</f>
        <v>0</v>
      </c>
    </row>
    <row r="150" spans="1:10" s="95" customFormat="1" ht="30" customHeight="1" x14ac:dyDescent="0.2">
      <c r="A150" s="99" t="s">
        <v>59</v>
      </c>
      <c r="B150" s="96" t="s">
        <v>37</v>
      </c>
      <c r="C150" s="90" t="s">
        <v>152</v>
      </c>
      <c r="D150" s="97"/>
      <c r="E150" s="92" t="s">
        <v>29</v>
      </c>
      <c r="F150" s="150">
        <v>320</v>
      </c>
      <c r="G150" s="151"/>
      <c r="H150" s="94">
        <f>ROUND(G150*F150,2)</f>
        <v>0</v>
      </c>
    </row>
    <row r="151" spans="1:10" ht="30" customHeight="1" x14ac:dyDescent="0.2">
      <c r="A151" s="21"/>
      <c r="B151" s="6" t="s">
        <v>1</v>
      </c>
      <c r="C151" s="34" t="s">
        <v>24</v>
      </c>
      <c r="D151" s="11"/>
      <c r="E151" s="10"/>
      <c r="F151" s="205"/>
      <c r="G151" s="68"/>
      <c r="H151" s="24"/>
    </row>
    <row r="152" spans="1:10" s="126" customFormat="1" ht="35.1" customHeight="1" x14ac:dyDescent="0.2">
      <c r="A152" s="122"/>
      <c r="B152" s="123" t="s">
        <v>268</v>
      </c>
      <c r="C152" s="90" t="s">
        <v>240</v>
      </c>
      <c r="D152" s="97" t="s">
        <v>541</v>
      </c>
      <c r="E152" s="92" t="s">
        <v>36</v>
      </c>
      <c r="F152" s="124">
        <v>1</v>
      </c>
      <c r="G152" s="69"/>
      <c r="H152" s="125">
        <f t="shared" ref="H152:H153" si="20">ROUND(G152*F152,2)</f>
        <v>0</v>
      </c>
      <c r="J152" s="127"/>
    </row>
    <row r="153" spans="1:10" s="126" customFormat="1" ht="30" customHeight="1" x14ac:dyDescent="0.2">
      <c r="A153" s="122"/>
      <c r="B153" s="123" t="s">
        <v>270</v>
      </c>
      <c r="C153" s="90" t="s">
        <v>391</v>
      </c>
      <c r="D153" s="97" t="s">
        <v>541</v>
      </c>
      <c r="E153" s="92" t="s">
        <v>46</v>
      </c>
      <c r="F153" s="124">
        <v>1</v>
      </c>
      <c r="G153" s="69"/>
      <c r="H153" s="125">
        <f t="shared" si="20"/>
        <v>0</v>
      </c>
      <c r="J153" s="127"/>
    </row>
    <row r="154" spans="1:10" s="41" customFormat="1" ht="30" customHeight="1" thickBot="1" x14ac:dyDescent="0.25">
      <c r="A154" s="42"/>
      <c r="B154" s="37" t="s">
        <v>12</v>
      </c>
      <c r="C154" s="241" t="str">
        <f>C88</f>
        <v>HARVARD AVENUE E. - ROANOKE STREET TO LEOLA STREET 
MAJOR REHABILITATION</v>
      </c>
      <c r="D154" s="242"/>
      <c r="E154" s="242"/>
      <c r="F154" s="243"/>
      <c r="G154" s="213" t="s">
        <v>16</v>
      </c>
      <c r="H154" s="42">
        <f>SUM(H88:H153)</f>
        <v>0</v>
      </c>
    </row>
    <row r="155" spans="1:10" s="41" customFormat="1" ht="30" customHeight="1" thickTop="1" x14ac:dyDescent="0.2">
      <c r="A155" s="39"/>
      <c r="B155" s="38" t="s">
        <v>13</v>
      </c>
      <c r="C155" s="246" t="s">
        <v>401</v>
      </c>
      <c r="D155" s="247"/>
      <c r="E155" s="247"/>
      <c r="F155" s="248"/>
      <c r="G155" s="67"/>
      <c r="H155" s="40"/>
    </row>
    <row r="156" spans="1:10" ht="30" customHeight="1" x14ac:dyDescent="0.2">
      <c r="A156" s="21"/>
      <c r="B156" s="17" t="s">
        <v>1</v>
      </c>
      <c r="C156" s="33" t="s">
        <v>18</v>
      </c>
      <c r="D156" s="11"/>
      <c r="E156" s="9" t="s">
        <v>1</v>
      </c>
      <c r="F156" s="204" t="s">
        <v>1</v>
      </c>
      <c r="G156" s="68" t="s">
        <v>1</v>
      </c>
      <c r="H156" s="24"/>
    </row>
    <row r="157" spans="1:10" s="95" customFormat="1" ht="30" customHeight="1" x14ac:dyDescent="0.2">
      <c r="A157" s="88" t="s">
        <v>83</v>
      </c>
      <c r="B157" s="89" t="s">
        <v>200</v>
      </c>
      <c r="C157" s="90" t="s">
        <v>342</v>
      </c>
      <c r="D157" s="91" t="s">
        <v>343</v>
      </c>
      <c r="E157" s="92"/>
      <c r="F157" s="93"/>
      <c r="G157" s="152"/>
      <c r="H157" s="94"/>
    </row>
    <row r="158" spans="1:10" s="95" customFormat="1" ht="30" customHeight="1" x14ac:dyDescent="0.2">
      <c r="A158" s="88" t="s">
        <v>344</v>
      </c>
      <c r="B158" s="96" t="s">
        <v>30</v>
      </c>
      <c r="C158" s="90" t="s">
        <v>345</v>
      </c>
      <c r="D158" s="97" t="s">
        <v>1</v>
      </c>
      <c r="E158" s="92" t="s">
        <v>27</v>
      </c>
      <c r="F158" s="150">
        <v>10</v>
      </c>
      <c r="G158" s="151"/>
      <c r="H158" s="94">
        <f t="shared" ref="H158:H159" si="21">ROUND(G158*F158,2)</f>
        <v>0</v>
      </c>
    </row>
    <row r="159" spans="1:10" s="95" customFormat="1" ht="30" customHeight="1" x14ac:dyDescent="0.2">
      <c r="A159" s="98" t="s">
        <v>34</v>
      </c>
      <c r="B159" s="89" t="s">
        <v>201</v>
      </c>
      <c r="C159" s="90" t="s">
        <v>35</v>
      </c>
      <c r="D159" s="91" t="s">
        <v>343</v>
      </c>
      <c r="E159" s="92" t="s">
        <v>29</v>
      </c>
      <c r="F159" s="150">
        <v>200</v>
      </c>
      <c r="G159" s="151"/>
      <c r="H159" s="94">
        <f t="shared" si="21"/>
        <v>0</v>
      </c>
    </row>
    <row r="160" spans="1:10" ht="30" customHeight="1" x14ac:dyDescent="0.2">
      <c r="A160" s="21"/>
      <c r="B160" s="17" t="s">
        <v>1</v>
      </c>
      <c r="C160" s="34" t="s">
        <v>333</v>
      </c>
      <c r="D160" s="11"/>
      <c r="E160" s="8"/>
      <c r="F160" s="205"/>
      <c r="G160" s="68"/>
      <c r="H160" s="24"/>
    </row>
    <row r="161" spans="1:8" s="95" customFormat="1" ht="30" customHeight="1" x14ac:dyDescent="0.2">
      <c r="A161" s="99" t="s">
        <v>346</v>
      </c>
      <c r="B161" s="89" t="s">
        <v>202</v>
      </c>
      <c r="C161" s="90" t="s">
        <v>347</v>
      </c>
      <c r="D161" s="97" t="s">
        <v>710</v>
      </c>
      <c r="E161" s="92"/>
      <c r="F161" s="150"/>
      <c r="G161" s="152"/>
      <c r="H161" s="94"/>
    </row>
    <row r="162" spans="1:8" s="95" customFormat="1" ht="30" customHeight="1" x14ac:dyDescent="0.2">
      <c r="A162" s="99" t="s">
        <v>392</v>
      </c>
      <c r="B162" s="96" t="s">
        <v>30</v>
      </c>
      <c r="C162" s="90" t="s">
        <v>397</v>
      </c>
      <c r="D162" s="97" t="s">
        <v>1</v>
      </c>
      <c r="E162" s="92" t="s">
        <v>29</v>
      </c>
      <c r="F162" s="150">
        <v>595</v>
      </c>
      <c r="G162" s="151"/>
      <c r="H162" s="94">
        <f>ROUND(G162*F162,2)</f>
        <v>0</v>
      </c>
    </row>
    <row r="163" spans="1:8" s="95" customFormat="1" ht="30" customHeight="1" x14ac:dyDescent="0.2">
      <c r="A163" s="99" t="s">
        <v>348</v>
      </c>
      <c r="B163" s="89" t="s">
        <v>272</v>
      </c>
      <c r="C163" s="90" t="s">
        <v>349</v>
      </c>
      <c r="D163" s="97" t="s">
        <v>710</v>
      </c>
      <c r="E163" s="92"/>
      <c r="F163" s="150"/>
      <c r="G163" s="152"/>
      <c r="H163" s="94"/>
    </row>
    <row r="164" spans="1:8" s="95" customFormat="1" ht="30" customHeight="1" x14ac:dyDescent="0.2">
      <c r="A164" s="99" t="s">
        <v>350</v>
      </c>
      <c r="B164" s="96" t="s">
        <v>30</v>
      </c>
      <c r="C164" s="90" t="s">
        <v>393</v>
      </c>
      <c r="D164" s="97" t="s">
        <v>1</v>
      </c>
      <c r="E164" s="92" t="s">
        <v>29</v>
      </c>
      <c r="F164" s="150">
        <v>10</v>
      </c>
      <c r="G164" s="151"/>
      <c r="H164" s="94">
        <f t="shared" ref="H164:H167" si="22">ROUND(G164*F164,2)</f>
        <v>0</v>
      </c>
    </row>
    <row r="165" spans="1:8" s="95" customFormat="1" ht="30" customHeight="1" x14ac:dyDescent="0.2">
      <c r="A165" s="99" t="s">
        <v>351</v>
      </c>
      <c r="B165" s="96" t="s">
        <v>37</v>
      </c>
      <c r="C165" s="90" t="s">
        <v>394</v>
      </c>
      <c r="D165" s="97" t="s">
        <v>1</v>
      </c>
      <c r="E165" s="92" t="s">
        <v>29</v>
      </c>
      <c r="F165" s="150">
        <v>250</v>
      </c>
      <c r="G165" s="151"/>
      <c r="H165" s="94">
        <f t="shared" si="22"/>
        <v>0</v>
      </c>
    </row>
    <row r="166" spans="1:8" s="95" customFormat="1" ht="30" customHeight="1" x14ac:dyDescent="0.2">
      <c r="A166" s="99" t="s">
        <v>352</v>
      </c>
      <c r="B166" s="96" t="s">
        <v>47</v>
      </c>
      <c r="C166" s="90" t="s">
        <v>395</v>
      </c>
      <c r="D166" s="97" t="s">
        <v>1</v>
      </c>
      <c r="E166" s="92" t="s">
        <v>29</v>
      </c>
      <c r="F166" s="150">
        <v>10</v>
      </c>
      <c r="G166" s="151"/>
      <c r="H166" s="94">
        <f t="shared" si="22"/>
        <v>0</v>
      </c>
    </row>
    <row r="167" spans="1:8" s="95" customFormat="1" ht="30" customHeight="1" x14ac:dyDescent="0.2">
      <c r="A167" s="99" t="s">
        <v>353</v>
      </c>
      <c r="B167" s="96" t="s">
        <v>56</v>
      </c>
      <c r="C167" s="90" t="s">
        <v>396</v>
      </c>
      <c r="D167" s="97" t="s">
        <v>1</v>
      </c>
      <c r="E167" s="92" t="s">
        <v>29</v>
      </c>
      <c r="F167" s="150">
        <v>115</v>
      </c>
      <c r="G167" s="151"/>
      <c r="H167" s="94">
        <f t="shared" si="22"/>
        <v>0</v>
      </c>
    </row>
    <row r="168" spans="1:8" s="95" customFormat="1" ht="30" customHeight="1" x14ac:dyDescent="0.2">
      <c r="A168" s="99" t="s">
        <v>38</v>
      </c>
      <c r="B168" s="89" t="s">
        <v>273</v>
      </c>
      <c r="C168" s="90" t="s">
        <v>39</v>
      </c>
      <c r="D168" s="97" t="s">
        <v>163</v>
      </c>
      <c r="E168" s="92"/>
      <c r="F168" s="150"/>
      <c r="G168" s="152"/>
      <c r="H168" s="94"/>
    </row>
    <row r="169" spans="1:8" s="95" customFormat="1" ht="30" customHeight="1" x14ac:dyDescent="0.2">
      <c r="A169" s="99" t="s">
        <v>40</v>
      </c>
      <c r="B169" s="96" t="s">
        <v>30</v>
      </c>
      <c r="C169" s="90" t="s">
        <v>41</v>
      </c>
      <c r="D169" s="97" t="s">
        <v>1</v>
      </c>
      <c r="E169" s="92" t="s">
        <v>36</v>
      </c>
      <c r="F169" s="150">
        <v>300</v>
      </c>
      <c r="G169" s="151"/>
      <c r="H169" s="94">
        <f>ROUND(G169*F169,2)</f>
        <v>0</v>
      </c>
    </row>
    <row r="170" spans="1:8" s="95" customFormat="1" ht="30" customHeight="1" x14ac:dyDescent="0.2">
      <c r="A170" s="99" t="s">
        <v>42</v>
      </c>
      <c r="B170" s="89" t="s">
        <v>274</v>
      </c>
      <c r="C170" s="90" t="s">
        <v>43</v>
      </c>
      <c r="D170" s="97" t="s">
        <v>163</v>
      </c>
      <c r="E170" s="92"/>
      <c r="F170" s="150"/>
      <c r="G170" s="152"/>
      <c r="H170" s="94"/>
    </row>
    <row r="171" spans="1:8" s="95" customFormat="1" ht="30" customHeight="1" x14ac:dyDescent="0.2">
      <c r="A171" s="99" t="s">
        <v>44</v>
      </c>
      <c r="B171" s="96" t="s">
        <v>30</v>
      </c>
      <c r="C171" s="90" t="s">
        <v>45</v>
      </c>
      <c r="D171" s="97" t="s">
        <v>1</v>
      </c>
      <c r="E171" s="92" t="s">
        <v>36</v>
      </c>
      <c r="F171" s="150">
        <v>400</v>
      </c>
      <c r="G171" s="151"/>
      <c r="H171" s="94">
        <f>ROUND(G171*F171,2)</f>
        <v>0</v>
      </c>
    </row>
    <row r="172" spans="1:8" s="95" customFormat="1" ht="30" customHeight="1" x14ac:dyDescent="0.2">
      <c r="A172" s="99" t="s">
        <v>153</v>
      </c>
      <c r="B172" s="89" t="s">
        <v>275</v>
      </c>
      <c r="C172" s="90" t="s">
        <v>154</v>
      </c>
      <c r="D172" s="97" t="s">
        <v>95</v>
      </c>
      <c r="E172" s="92"/>
      <c r="F172" s="150"/>
      <c r="G172" s="152"/>
      <c r="H172" s="94"/>
    </row>
    <row r="173" spans="1:8" s="95" customFormat="1" ht="30" customHeight="1" x14ac:dyDescent="0.2">
      <c r="A173" s="99" t="s">
        <v>155</v>
      </c>
      <c r="B173" s="96" t="s">
        <v>30</v>
      </c>
      <c r="C173" s="90" t="s">
        <v>96</v>
      </c>
      <c r="D173" s="97" t="s">
        <v>1</v>
      </c>
      <c r="E173" s="92" t="s">
        <v>29</v>
      </c>
      <c r="F173" s="150">
        <v>13</v>
      </c>
      <c r="G173" s="151"/>
      <c r="H173" s="94">
        <f t="shared" ref="H173" si="23">ROUND(G173*F173,2)</f>
        <v>0</v>
      </c>
    </row>
    <row r="174" spans="1:8" s="95" customFormat="1" ht="30" customHeight="1" x14ac:dyDescent="0.2">
      <c r="A174" s="99" t="s">
        <v>362</v>
      </c>
      <c r="B174" s="89" t="s">
        <v>276</v>
      </c>
      <c r="C174" s="90" t="s">
        <v>363</v>
      </c>
      <c r="D174" s="97" t="s">
        <v>715</v>
      </c>
      <c r="E174" s="92"/>
      <c r="F174" s="150"/>
      <c r="G174" s="152"/>
      <c r="H174" s="94"/>
    </row>
    <row r="175" spans="1:8" s="95" customFormat="1" ht="30" customHeight="1" x14ac:dyDescent="0.2">
      <c r="A175" s="99" t="s">
        <v>364</v>
      </c>
      <c r="B175" s="96" t="s">
        <v>30</v>
      </c>
      <c r="C175" s="90" t="s">
        <v>515</v>
      </c>
      <c r="D175" s="97" t="s">
        <v>213</v>
      </c>
      <c r="E175" s="92" t="s">
        <v>29</v>
      </c>
      <c r="F175" s="150">
        <v>15</v>
      </c>
      <c r="G175" s="151"/>
      <c r="H175" s="94">
        <f t="shared" ref="H175:H176" si="24">ROUND(G175*F175,2)</f>
        <v>0</v>
      </c>
    </row>
    <row r="176" spans="1:8" s="95" customFormat="1" ht="35.1" customHeight="1" x14ac:dyDescent="0.2">
      <c r="A176" s="99" t="s">
        <v>532</v>
      </c>
      <c r="B176" s="96" t="s">
        <v>37</v>
      </c>
      <c r="C176" s="90" t="s">
        <v>534</v>
      </c>
      <c r="D176" s="97" t="s">
        <v>533</v>
      </c>
      <c r="E176" s="92" t="s">
        <v>29</v>
      </c>
      <c r="F176" s="150">
        <v>75</v>
      </c>
      <c r="G176" s="151"/>
      <c r="H176" s="94">
        <f t="shared" si="24"/>
        <v>0</v>
      </c>
    </row>
    <row r="177" spans="1:8" s="95" customFormat="1" ht="30" customHeight="1" x14ac:dyDescent="0.2">
      <c r="A177" s="99" t="s">
        <v>210</v>
      </c>
      <c r="B177" s="89" t="s">
        <v>277</v>
      </c>
      <c r="C177" s="90" t="s">
        <v>211</v>
      </c>
      <c r="D177" s="97" t="s">
        <v>713</v>
      </c>
      <c r="E177" s="92"/>
      <c r="F177" s="150"/>
      <c r="G177" s="152"/>
      <c r="H177" s="94"/>
    </row>
    <row r="178" spans="1:8" s="95" customFormat="1" ht="30" customHeight="1" x14ac:dyDescent="0.2">
      <c r="A178" s="99" t="s">
        <v>212</v>
      </c>
      <c r="B178" s="96" t="s">
        <v>30</v>
      </c>
      <c r="C178" s="90" t="s">
        <v>514</v>
      </c>
      <c r="D178" s="97" t="s">
        <v>213</v>
      </c>
      <c r="E178" s="92"/>
      <c r="F178" s="150"/>
      <c r="G178" s="152"/>
      <c r="H178" s="94"/>
    </row>
    <row r="179" spans="1:8" s="95" customFormat="1" ht="30" customHeight="1" x14ac:dyDescent="0.2">
      <c r="A179" s="99" t="s">
        <v>214</v>
      </c>
      <c r="B179" s="109" t="s">
        <v>97</v>
      </c>
      <c r="C179" s="90" t="s">
        <v>215</v>
      </c>
      <c r="D179" s="97"/>
      <c r="E179" s="92" t="s">
        <v>29</v>
      </c>
      <c r="F179" s="150">
        <v>60</v>
      </c>
      <c r="G179" s="151"/>
      <c r="H179" s="94">
        <f>ROUND(G179*F179,2)</f>
        <v>0</v>
      </c>
    </row>
    <row r="180" spans="1:8" s="95" customFormat="1" ht="30" customHeight="1" x14ac:dyDescent="0.2">
      <c r="A180" s="99" t="s">
        <v>216</v>
      </c>
      <c r="B180" s="109" t="s">
        <v>98</v>
      </c>
      <c r="C180" s="90" t="s">
        <v>217</v>
      </c>
      <c r="D180" s="97"/>
      <c r="E180" s="92" t="s">
        <v>29</v>
      </c>
      <c r="F180" s="150">
        <v>60</v>
      </c>
      <c r="G180" s="151"/>
      <c r="H180" s="94">
        <f>ROUND(G180*F180,2)</f>
        <v>0</v>
      </c>
    </row>
    <row r="181" spans="1:8" s="95" customFormat="1" ht="30" customHeight="1" x14ac:dyDescent="0.2">
      <c r="A181" s="99" t="s">
        <v>246</v>
      </c>
      <c r="B181" s="109" t="s">
        <v>99</v>
      </c>
      <c r="C181" s="90" t="s">
        <v>247</v>
      </c>
      <c r="D181" s="97" t="s">
        <v>1</v>
      </c>
      <c r="E181" s="92" t="s">
        <v>29</v>
      </c>
      <c r="F181" s="150">
        <v>65</v>
      </c>
      <c r="G181" s="151"/>
      <c r="H181" s="94">
        <f>ROUND(G181*F181,2)</f>
        <v>0</v>
      </c>
    </row>
    <row r="182" spans="1:8" s="95" customFormat="1" ht="30" customHeight="1" x14ac:dyDescent="0.2">
      <c r="A182" s="99" t="s">
        <v>248</v>
      </c>
      <c r="B182" s="158" t="s">
        <v>278</v>
      </c>
      <c r="C182" s="159" t="s">
        <v>250</v>
      </c>
      <c r="D182" s="160" t="s">
        <v>95</v>
      </c>
      <c r="E182" s="161" t="s">
        <v>29</v>
      </c>
      <c r="F182" s="171">
        <v>5</v>
      </c>
      <c r="G182" s="206"/>
      <c r="H182" s="163">
        <f t="shared" ref="H182:H184" si="25">ROUND(G182*F182,2)</f>
        <v>0</v>
      </c>
    </row>
    <row r="183" spans="1:8" s="95" customFormat="1" ht="30" customHeight="1" x14ac:dyDescent="0.2">
      <c r="A183" s="99" t="s">
        <v>313</v>
      </c>
      <c r="B183" s="164" t="s">
        <v>279</v>
      </c>
      <c r="C183" s="165" t="s">
        <v>314</v>
      </c>
      <c r="D183" s="166" t="s">
        <v>95</v>
      </c>
      <c r="E183" s="167" t="s">
        <v>29</v>
      </c>
      <c r="F183" s="168">
        <v>5</v>
      </c>
      <c r="G183" s="207"/>
      <c r="H183" s="169">
        <f t="shared" si="25"/>
        <v>0</v>
      </c>
    </row>
    <row r="184" spans="1:8" s="95" customFormat="1" ht="30" customHeight="1" x14ac:dyDescent="0.2">
      <c r="A184" s="99" t="s">
        <v>354</v>
      </c>
      <c r="B184" s="89" t="s">
        <v>280</v>
      </c>
      <c r="C184" s="90" t="s">
        <v>355</v>
      </c>
      <c r="D184" s="97" t="s">
        <v>95</v>
      </c>
      <c r="E184" s="92" t="s">
        <v>29</v>
      </c>
      <c r="F184" s="150">
        <v>5</v>
      </c>
      <c r="G184" s="151"/>
      <c r="H184" s="94">
        <f t="shared" si="25"/>
        <v>0</v>
      </c>
    </row>
    <row r="185" spans="1:8" s="95" customFormat="1" ht="30" customHeight="1" x14ac:dyDescent="0.2">
      <c r="A185" s="99" t="s">
        <v>221</v>
      </c>
      <c r="B185" s="89" t="s">
        <v>281</v>
      </c>
      <c r="C185" s="90" t="s">
        <v>222</v>
      </c>
      <c r="D185" s="97" t="s">
        <v>220</v>
      </c>
      <c r="E185" s="92"/>
      <c r="F185" s="150"/>
      <c r="G185" s="152"/>
      <c r="H185" s="94"/>
    </row>
    <row r="186" spans="1:8" s="108" customFormat="1" ht="35.1" customHeight="1" x14ac:dyDescent="0.2">
      <c r="A186" s="99" t="s">
        <v>360</v>
      </c>
      <c r="B186" s="96" t="s">
        <v>30</v>
      </c>
      <c r="C186" s="90" t="s">
        <v>399</v>
      </c>
      <c r="D186" s="97" t="s">
        <v>361</v>
      </c>
      <c r="E186" s="92" t="s">
        <v>46</v>
      </c>
      <c r="F186" s="150">
        <v>20</v>
      </c>
      <c r="G186" s="151"/>
      <c r="H186" s="94">
        <f t="shared" ref="H186" si="26">ROUND(G186*F186,2)</f>
        <v>0</v>
      </c>
    </row>
    <row r="187" spans="1:8" s="95" customFormat="1" ht="30" customHeight="1" x14ac:dyDescent="0.2">
      <c r="A187" s="99" t="s">
        <v>100</v>
      </c>
      <c r="B187" s="89" t="s">
        <v>282</v>
      </c>
      <c r="C187" s="90" t="s">
        <v>48</v>
      </c>
      <c r="D187" s="97" t="s">
        <v>714</v>
      </c>
      <c r="E187" s="92"/>
      <c r="F187" s="150"/>
      <c r="G187" s="152"/>
      <c r="H187" s="94"/>
    </row>
    <row r="188" spans="1:8" s="95" customFormat="1" ht="35.1" customHeight="1" x14ac:dyDescent="0.2">
      <c r="A188" s="99" t="s">
        <v>298</v>
      </c>
      <c r="B188" s="96" t="s">
        <v>30</v>
      </c>
      <c r="C188" s="90" t="s">
        <v>535</v>
      </c>
      <c r="D188" s="97" t="s">
        <v>299</v>
      </c>
      <c r="E188" s="92"/>
      <c r="F188" s="150"/>
      <c r="G188" s="94"/>
      <c r="H188" s="94"/>
    </row>
    <row r="189" spans="1:8" s="95" customFormat="1" ht="30" customHeight="1" x14ac:dyDescent="0.2">
      <c r="A189" s="99" t="s">
        <v>524</v>
      </c>
      <c r="B189" s="105" t="s">
        <v>97</v>
      </c>
      <c r="C189" s="106" t="s">
        <v>358</v>
      </c>
      <c r="D189" s="91" t="s">
        <v>1</v>
      </c>
      <c r="E189" s="107" t="s">
        <v>46</v>
      </c>
      <c r="F189" s="150">
        <v>255</v>
      </c>
      <c r="G189" s="151"/>
      <c r="H189" s="104">
        <f>ROUND(G189*F189,2)</f>
        <v>0</v>
      </c>
    </row>
    <row r="190" spans="1:8" s="95" customFormat="1" ht="35.1" customHeight="1" x14ac:dyDescent="0.2">
      <c r="A190" s="99" t="s">
        <v>359</v>
      </c>
      <c r="B190" s="96" t="s">
        <v>37</v>
      </c>
      <c r="C190" s="90" t="s">
        <v>512</v>
      </c>
      <c r="D190" s="97" t="s">
        <v>102</v>
      </c>
      <c r="E190" s="92" t="s">
        <v>46</v>
      </c>
      <c r="F190" s="150">
        <v>50</v>
      </c>
      <c r="G190" s="151"/>
      <c r="H190" s="94">
        <f t="shared" ref="H190:H192" si="27">ROUND(G190*F190,2)</f>
        <v>0</v>
      </c>
    </row>
    <row r="191" spans="1:8" s="108" customFormat="1" ht="35.1" customHeight="1" x14ac:dyDescent="0.2">
      <c r="A191" s="99" t="s">
        <v>166</v>
      </c>
      <c r="B191" s="96" t="s">
        <v>47</v>
      </c>
      <c r="C191" s="90" t="s">
        <v>399</v>
      </c>
      <c r="D191" s="97" t="s">
        <v>103</v>
      </c>
      <c r="E191" s="92" t="s">
        <v>46</v>
      </c>
      <c r="F191" s="150">
        <v>40</v>
      </c>
      <c r="G191" s="151"/>
      <c r="H191" s="94">
        <f t="shared" si="27"/>
        <v>0</v>
      </c>
    </row>
    <row r="192" spans="1:8" s="95" customFormat="1" ht="35.1" customHeight="1" x14ac:dyDescent="0.2">
      <c r="A192" s="99" t="s">
        <v>223</v>
      </c>
      <c r="B192" s="89" t="s">
        <v>283</v>
      </c>
      <c r="C192" s="90" t="s">
        <v>224</v>
      </c>
      <c r="D192" s="97" t="s">
        <v>225</v>
      </c>
      <c r="E192" s="92" t="s">
        <v>29</v>
      </c>
      <c r="F192" s="150">
        <v>40</v>
      </c>
      <c r="G192" s="151"/>
      <c r="H192" s="94">
        <f t="shared" si="27"/>
        <v>0</v>
      </c>
    </row>
    <row r="193" spans="1:8" s="95" customFormat="1" ht="30" customHeight="1" x14ac:dyDescent="0.2">
      <c r="A193" s="99" t="s">
        <v>167</v>
      </c>
      <c r="B193" s="89" t="s">
        <v>284</v>
      </c>
      <c r="C193" s="90" t="s">
        <v>168</v>
      </c>
      <c r="D193" s="97" t="s">
        <v>365</v>
      </c>
      <c r="E193" s="110"/>
      <c r="F193" s="150"/>
      <c r="G193" s="152"/>
      <c r="H193" s="94"/>
    </row>
    <row r="194" spans="1:8" s="95" customFormat="1" ht="30" customHeight="1" x14ac:dyDescent="0.2">
      <c r="A194" s="99" t="s">
        <v>226</v>
      </c>
      <c r="B194" s="96" t="s">
        <v>30</v>
      </c>
      <c r="C194" s="90" t="s">
        <v>227</v>
      </c>
      <c r="D194" s="97"/>
      <c r="E194" s="92"/>
      <c r="F194" s="150"/>
      <c r="G194" s="152"/>
      <c r="H194" s="94"/>
    </row>
    <row r="195" spans="1:8" s="95" customFormat="1" ht="30" customHeight="1" x14ac:dyDescent="0.2">
      <c r="A195" s="99" t="s">
        <v>169</v>
      </c>
      <c r="B195" s="109" t="s">
        <v>97</v>
      </c>
      <c r="C195" s="90" t="s">
        <v>115</v>
      </c>
      <c r="D195" s="97"/>
      <c r="E195" s="92" t="s">
        <v>31</v>
      </c>
      <c r="F195" s="150">
        <v>760</v>
      </c>
      <c r="G195" s="151"/>
      <c r="H195" s="94">
        <f>ROUND(G195*F195,2)</f>
        <v>0</v>
      </c>
    </row>
    <row r="196" spans="1:8" s="95" customFormat="1" ht="30" customHeight="1" x14ac:dyDescent="0.2">
      <c r="A196" s="99" t="s">
        <v>170</v>
      </c>
      <c r="B196" s="96" t="s">
        <v>37</v>
      </c>
      <c r="C196" s="90" t="s">
        <v>65</v>
      </c>
      <c r="D196" s="97"/>
      <c r="E196" s="92"/>
      <c r="F196" s="150"/>
      <c r="G196" s="152"/>
      <c r="H196" s="94"/>
    </row>
    <row r="197" spans="1:8" s="95" customFormat="1" ht="30" customHeight="1" x14ac:dyDescent="0.2">
      <c r="A197" s="99" t="s">
        <v>171</v>
      </c>
      <c r="B197" s="109" t="s">
        <v>97</v>
      </c>
      <c r="C197" s="90" t="s">
        <v>115</v>
      </c>
      <c r="D197" s="97"/>
      <c r="E197" s="92" t="s">
        <v>31</v>
      </c>
      <c r="F197" s="150">
        <v>25</v>
      </c>
      <c r="G197" s="151"/>
      <c r="H197" s="94">
        <f>ROUND(G197*F197,2)</f>
        <v>0</v>
      </c>
    </row>
    <row r="198" spans="1:8" s="95" customFormat="1" ht="30" customHeight="1" x14ac:dyDescent="0.2">
      <c r="A198" s="99" t="s">
        <v>104</v>
      </c>
      <c r="B198" s="89" t="s">
        <v>285</v>
      </c>
      <c r="C198" s="90" t="s">
        <v>106</v>
      </c>
      <c r="D198" s="97" t="s">
        <v>228</v>
      </c>
      <c r="E198" s="92"/>
      <c r="F198" s="150"/>
      <c r="G198" s="152"/>
      <c r="H198" s="94"/>
    </row>
    <row r="199" spans="1:8" s="95" customFormat="1" ht="30" customHeight="1" x14ac:dyDescent="0.2">
      <c r="A199" s="99" t="s">
        <v>107</v>
      </c>
      <c r="B199" s="96" t="s">
        <v>30</v>
      </c>
      <c r="C199" s="90" t="s">
        <v>229</v>
      </c>
      <c r="D199" s="97" t="s">
        <v>1</v>
      </c>
      <c r="E199" s="92" t="s">
        <v>29</v>
      </c>
      <c r="F199" s="150">
        <v>130</v>
      </c>
      <c r="G199" s="151"/>
      <c r="H199" s="94">
        <f t="shared" ref="H199:H201" si="28">ROUND(G199*F199,2)</f>
        <v>0</v>
      </c>
    </row>
    <row r="200" spans="1:8" s="95" customFormat="1" ht="30" customHeight="1" x14ac:dyDescent="0.2">
      <c r="A200" s="99" t="s">
        <v>366</v>
      </c>
      <c r="B200" s="89" t="s">
        <v>286</v>
      </c>
      <c r="C200" s="90" t="s">
        <v>367</v>
      </c>
      <c r="D200" s="97" t="s">
        <v>312</v>
      </c>
      <c r="E200" s="92"/>
      <c r="F200" s="117"/>
      <c r="G200" s="152"/>
      <c r="H200" s="94"/>
    </row>
    <row r="201" spans="1:8" s="95" customFormat="1" ht="30" customHeight="1" x14ac:dyDescent="0.2">
      <c r="A201" s="99" t="s">
        <v>368</v>
      </c>
      <c r="B201" s="96" t="s">
        <v>30</v>
      </c>
      <c r="C201" s="90" t="s">
        <v>369</v>
      </c>
      <c r="D201" s="97"/>
      <c r="E201" s="92" t="s">
        <v>29</v>
      </c>
      <c r="F201" s="117">
        <v>3275</v>
      </c>
      <c r="G201" s="151"/>
      <c r="H201" s="94">
        <f t="shared" si="28"/>
        <v>0</v>
      </c>
    </row>
    <row r="202" spans="1:8" s="95" customFormat="1" ht="30" customHeight="1" x14ac:dyDescent="0.2">
      <c r="A202" s="99" t="s">
        <v>108</v>
      </c>
      <c r="B202" s="89" t="s">
        <v>287</v>
      </c>
      <c r="C202" s="90" t="s">
        <v>110</v>
      </c>
      <c r="D202" s="97" t="s">
        <v>172</v>
      </c>
      <c r="E202" s="92" t="s">
        <v>36</v>
      </c>
      <c r="F202" s="117">
        <v>8</v>
      </c>
      <c r="G202" s="151"/>
      <c r="H202" s="94">
        <f t="shared" ref="H202" si="29">ROUND(G202*F202,2)</f>
        <v>0</v>
      </c>
    </row>
    <row r="203" spans="1:8" ht="30" customHeight="1" x14ac:dyDescent="0.2">
      <c r="A203" s="21"/>
      <c r="B203" s="7" t="s">
        <v>1</v>
      </c>
      <c r="C203" s="129" t="s">
        <v>20</v>
      </c>
      <c r="D203" s="11"/>
      <c r="E203" s="10"/>
      <c r="F203" s="205"/>
      <c r="G203" s="68"/>
      <c r="H203" s="24"/>
    </row>
    <row r="204" spans="1:8" s="95" customFormat="1" ht="30" customHeight="1" x14ac:dyDescent="0.2">
      <c r="A204" s="98" t="s">
        <v>51</v>
      </c>
      <c r="B204" s="89" t="s">
        <v>288</v>
      </c>
      <c r="C204" s="90" t="s">
        <v>52</v>
      </c>
      <c r="D204" s="97" t="s">
        <v>117</v>
      </c>
      <c r="E204" s="92" t="s">
        <v>46</v>
      </c>
      <c r="F204" s="117">
        <v>1720</v>
      </c>
      <c r="G204" s="151"/>
      <c r="H204" s="94">
        <f>ROUND(G204*F204,2)</f>
        <v>0</v>
      </c>
    </row>
    <row r="205" spans="1:8" ht="30" customHeight="1" x14ac:dyDescent="0.2">
      <c r="A205" s="21"/>
      <c r="B205" s="7" t="s">
        <v>1</v>
      </c>
      <c r="C205" s="34" t="s">
        <v>21</v>
      </c>
      <c r="D205" s="11"/>
      <c r="E205" s="10"/>
      <c r="F205" s="205"/>
      <c r="G205" s="68"/>
      <c r="H205" s="24"/>
    </row>
    <row r="206" spans="1:8" s="95" customFormat="1" ht="30" customHeight="1" x14ac:dyDescent="0.2">
      <c r="A206" s="98" t="s">
        <v>156</v>
      </c>
      <c r="B206" s="89" t="s">
        <v>289</v>
      </c>
      <c r="C206" s="90" t="s">
        <v>157</v>
      </c>
      <c r="D206" s="97" t="s">
        <v>121</v>
      </c>
      <c r="E206" s="92"/>
      <c r="F206" s="117"/>
      <c r="G206" s="152"/>
      <c r="H206" s="111"/>
    </row>
    <row r="207" spans="1:8" s="95" customFormat="1" ht="30" customHeight="1" x14ac:dyDescent="0.2">
      <c r="A207" s="98" t="s">
        <v>158</v>
      </c>
      <c r="B207" s="96" t="s">
        <v>30</v>
      </c>
      <c r="C207" s="90" t="s">
        <v>159</v>
      </c>
      <c r="D207" s="97"/>
      <c r="E207" s="92" t="s">
        <v>36</v>
      </c>
      <c r="F207" s="117">
        <v>10</v>
      </c>
      <c r="G207" s="151"/>
      <c r="H207" s="94">
        <f>ROUND(G207*F207,2)</f>
        <v>0</v>
      </c>
    </row>
    <row r="208" spans="1:8" s="95" customFormat="1" ht="30" customHeight="1" x14ac:dyDescent="0.2">
      <c r="A208" s="98" t="s">
        <v>370</v>
      </c>
      <c r="B208" s="89" t="s">
        <v>290</v>
      </c>
      <c r="C208" s="90" t="s">
        <v>371</v>
      </c>
      <c r="D208" s="97" t="s">
        <v>121</v>
      </c>
      <c r="E208" s="92"/>
      <c r="F208" s="117"/>
      <c r="G208" s="152"/>
      <c r="H208" s="111"/>
    </row>
    <row r="209" spans="1:8" s="95" customFormat="1" ht="30" customHeight="1" x14ac:dyDescent="0.2">
      <c r="A209" s="98" t="s">
        <v>372</v>
      </c>
      <c r="B209" s="170" t="s">
        <v>30</v>
      </c>
      <c r="C209" s="159" t="s">
        <v>373</v>
      </c>
      <c r="D209" s="160"/>
      <c r="E209" s="161" t="s">
        <v>36</v>
      </c>
      <c r="F209" s="171">
        <v>2</v>
      </c>
      <c r="G209" s="206"/>
      <c r="H209" s="163">
        <f>ROUND(G209*F209,2)</f>
        <v>0</v>
      </c>
    </row>
    <row r="210" spans="1:8" s="95" customFormat="1" ht="30" customHeight="1" x14ac:dyDescent="0.2">
      <c r="A210" s="98" t="s">
        <v>123</v>
      </c>
      <c r="B210" s="164" t="s">
        <v>291</v>
      </c>
      <c r="C210" s="165" t="s">
        <v>125</v>
      </c>
      <c r="D210" s="166" t="s">
        <v>121</v>
      </c>
      <c r="E210" s="167"/>
      <c r="F210" s="172"/>
      <c r="G210" s="208"/>
      <c r="H210" s="173"/>
    </row>
    <row r="211" spans="1:8" s="95" customFormat="1" ht="30" customHeight="1" x14ac:dyDescent="0.2">
      <c r="A211" s="98" t="s">
        <v>126</v>
      </c>
      <c r="B211" s="96" t="s">
        <v>30</v>
      </c>
      <c r="C211" s="90" t="s">
        <v>127</v>
      </c>
      <c r="D211" s="97"/>
      <c r="E211" s="92"/>
      <c r="F211" s="117"/>
      <c r="G211" s="152"/>
      <c r="H211" s="111"/>
    </row>
    <row r="212" spans="1:8" s="95" customFormat="1" ht="35.1" customHeight="1" x14ac:dyDescent="0.2">
      <c r="A212" s="98" t="s">
        <v>176</v>
      </c>
      <c r="B212" s="109" t="s">
        <v>97</v>
      </c>
      <c r="C212" s="90" t="s">
        <v>375</v>
      </c>
      <c r="D212" s="97"/>
      <c r="E212" s="92" t="s">
        <v>46</v>
      </c>
      <c r="F212" s="117">
        <v>40</v>
      </c>
      <c r="G212" s="151"/>
      <c r="H212" s="94">
        <f>ROUND(G212*F212,2)</f>
        <v>0</v>
      </c>
    </row>
    <row r="213" spans="1:8" s="114" customFormat="1" ht="30" customHeight="1" x14ac:dyDescent="0.2">
      <c r="A213" s="98" t="s">
        <v>71</v>
      </c>
      <c r="B213" s="89" t="s">
        <v>292</v>
      </c>
      <c r="C213" s="112" t="s">
        <v>232</v>
      </c>
      <c r="D213" s="113" t="s">
        <v>238</v>
      </c>
      <c r="E213" s="92"/>
      <c r="F213" s="117"/>
      <c r="G213" s="152"/>
      <c r="H213" s="111"/>
    </row>
    <row r="214" spans="1:8" s="95" customFormat="1" ht="35.1" customHeight="1" x14ac:dyDescent="0.2">
      <c r="A214" s="98" t="s">
        <v>72</v>
      </c>
      <c r="B214" s="96" t="s">
        <v>30</v>
      </c>
      <c r="C214" s="115" t="s">
        <v>300</v>
      </c>
      <c r="D214" s="97"/>
      <c r="E214" s="92" t="s">
        <v>36</v>
      </c>
      <c r="F214" s="117">
        <v>1</v>
      </c>
      <c r="G214" s="151"/>
      <c r="H214" s="94">
        <f t="shared" ref="H214:H215" si="30">ROUND(G214*F214,2)</f>
        <v>0</v>
      </c>
    </row>
    <row r="215" spans="1:8" s="95" customFormat="1" ht="35.1" customHeight="1" x14ac:dyDescent="0.2">
      <c r="A215" s="98" t="s">
        <v>73</v>
      </c>
      <c r="B215" s="96" t="s">
        <v>37</v>
      </c>
      <c r="C215" s="115" t="s">
        <v>301</v>
      </c>
      <c r="D215" s="97"/>
      <c r="E215" s="92" t="s">
        <v>36</v>
      </c>
      <c r="F215" s="117">
        <v>1</v>
      </c>
      <c r="G215" s="151"/>
      <c r="H215" s="94">
        <f t="shared" si="30"/>
        <v>0</v>
      </c>
    </row>
    <row r="216" spans="1:8" s="114" customFormat="1" ht="30" customHeight="1" x14ac:dyDescent="0.2">
      <c r="A216" s="98" t="s">
        <v>377</v>
      </c>
      <c r="B216" s="89" t="s">
        <v>293</v>
      </c>
      <c r="C216" s="116" t="s">
        <v>379</v>
      </c>
      <c r="D216" s="97" t="s">
        <v>121</v>
      </c>
      <c r="E216" s="92"/>
      <c r="F216" s="117"/>
      <c r="G216" s="152"/>
      <c r="H216" s="111"/>
    </row>
    <row r="217" spans="1:8" s="114" customFormat="1" ht="30" customHeight="1" x14ac:dyDescent="0.2">
      <c r="A217" s="98" t="s">
        <v>380</v>
      </c>
      <c r="B217" s="96" t="s">
        <v>30</v>
      </c>
      <c r="C217" s="116" t="s">
        <v>381</v>
      </c>
      <c r="D217" s="97"/>
      <c r="E217" s="92" t="s">
        <v>36</v>
      </c>
      <c r="F217" s="117">
        <v>10</v>
      </c>
      <c r="G217" s="151"/>
      <c r="H217" s="94">
        <f>ROUND(G217*F217,2)</f>
        <v>0</v>
      </c>
    </row>
    <row r="218" spans="1:8" s="114" customFormat="1" ht="35.1" customHeight="1" x14ac:dyDescent="0.2">
      <c r="A218" s="98" t="s">
        <v>536</v>
      </c>
      <c r="B218" s="89" t="s">
        <v>326</v>
      </c>
      <c r="C218" s="116" t="s">
        <v>537</v>
      </c>
      <c r="D218" s="97" t="s">
        <v>121</v>
      </c>
      <c r="E218" s="92"/>
      <c r="F218" s="117"/>
      <c r="G218" s="152"/>
      <c r="H218" s="111"/>
    </row>
    <row r="219" spans="1:8" s="114" customFormat="1" ht="30" customHeight="1" x14ac:dyDescent="0.2">
      <c r="A219" s="98" t="s">
        <v>538</v>
      </c>
      <c r="B219" s="96" t="s">
        <v>30</v>
      </c>
      <c r="C219" s="116" t="s">
        <v>160</v>
      </c>
      <c r="D219" s="97"/>
      <c r="E219" s="92" t="s">
        <v>36</v>
      </c>
      <c r="F219" s="117">
        <v>2</v>
      </c>
      <c r="G219" s="151"/>
      <c r="H219" s="94">
        <f t="shared" ref="H219" si="31">ROUND(G219*F219,2)</f>
        <v>0</v>
      </c>
    </row>
    <row r="220" spans="1:8" s="95" customFormat="1" ht="30" customHeight="1" x14ac:dyDescent="0.2">
      <c r="A220" s="98" t="s">
        <v>134</v>
      </c>
      <c r="B220" s="89" t="s">
        <v>327</v>
      </c>
      <c r="C220" s="90" t="s">
        <v>136</v>
      </c>
      <c r="D220" s="97" t="s">
        <v>121</v>
      </c>
      <c r="E220" s="92" t="s">
        <v>36</v>
      </c>
      <c r="F220" s="117">
        <v>12</v>
      </c>
      <c r="G220" s="151"/>
      <c r="H220" s="94">
        <f t="shared" ref="H220" si="32">ROUND(G220*F220,2)</f>
        <v>0</v>
      </c>
    </row>
    <row r="221" spans="1:8" ht="30" customHeight="1" x14ac:dyDescent="0.2">
      <c r="A221" s="21"/>
      <c r="B221" s="13" t="s">
        <v>1</v>
      </c>
      <c r="C221" s="34" t="s">
        <v>22</v>
      </c>
      <c r="D221" s="11"/>
      <c r="E221" s="10"/>
      <c r="F221" s="205"/>
      <c r="G221" s="68"/>
      <c r="H221" s="24"/>
    </row>
    <row r="222" spans="1:8" s="95" customFormat="1" ht="30" customHeight="1" x14ac:dyDescent="0.2">
      <c r="A222" s="98" t="s">
        <v>53</v>
      </c>
      <c r="B222" s="89" t="s">
        <v>328</v>
      </c>
      <c r="C222" s="115" t="s">
        <v>237</v>
      </c>
      <c r="D222" s="113" t="s">
        <v>238</v>
      </c>
      <c r="E222" s="92" t="s">
        <v>36</v>
      </c>
      <c r="F222" s="117">
        <v>1</v>
      </c>
      <c r="G222" s="151"/>
      <c r="H222" s="94">
        <f>ROUND(G222*F222,2)</f>
        <v>0</v>
      </c>
    </row>
    <row r="223" spans="1:8" s="95" customFormat="1" ht="30" customHeight="1" x14ac:dyDescent="0.2">
      <c r="A223" s="98" t="s">
        <v>66</v>
      </c>
      <c r="B223" s="89" t="s">
        <v>329</v>
      </c>
      <c r="C223" s="90" t="s">
        <v>74</v>
      </c>
      <c r="D223" s="97" t="s">
        <v>121</v>
      </c>
      <c r="E223" s="92"/>
      <c r="F223" s="117"/>
      <c r="G223" s="94"/>
      <c r="H223" s="111"/>
    </row>
    <row r="224" spans="1:8" s="95" customFormat="1" ht="30" customHeight="1" x14ac:dyDescent="0.2">
      <c r="A224" s="98" t="s">
        <v>75</v>
      </c>
      <c r="B224" s="96" t="s">
        <v>30</v>
      </c>
      <c r="C224" s="90" t="s">
        <v>143</v>
      </c>
      <c r="D224" s="97"/>
      <c r="E224" s="92" t="s">
        <v>67</v>
      </c>
      <c r="F224" s="117">
        <v>1</v>
      </c>
      <c r="G224" s="151"/>
      <c r="H224" s="94">
        <f>ROUND(G224*F224,2)</f>
        <v>0</v>
      </c>
    </row>
    <row r="225" spans="1:10" s="95" customFormat="1" ht="30" customHeight="1" x14ac:dyDescent="0.2">
      <c r="A225" s="98" t="s">
        <v>54</v>
      </c>
      <c r="B225" s="89" t="s">
        <v>330</v>
      </c>
      <c r="C225" s="115" t="s">
        <v>239</v>
      </c>
      <c r="D225" s="113" t="s">
        <v>238</v>
      </c>
      <c r="E225" s="92"/>
      <c r="F225" s="117"/>
      <c r="G225" s="152"/>
      <c r="H225" s="111"/>
    </row>
    <row r="226" spans="1:10" s="95" customFormat="1" ht="30" customHeight="1" x14ac:dyDescent="0.2">
      <c r="A226" s="98" t="s">
        <v>189</v>
      </c>
      <c r="B226" s="96" t="s">
        <v>30</v>
      </c>
      <c r="C226" s="90" t="s">
        <v>190</v>
      </c>
      <c r="D226" s="97"/>
      <c r="E226" s="92" t="s">
        <v>36</v>
      </c>
      <c r="F226" s="117">
        <v>1</v>
      </c>
      <c r="G226" s="151"/>
      <c r="H226" s="94">
        <f t="shared" ref="H226:H231" si="33">ROUND(G226*F226,2)</f>
        <v>0</v>
      </c>
    </row>
    <row r="227" spans="1:10" s="95" customFormat="1" ht="30" customHeight="1" x14ac:dyDescent="0.2">
      <c r="A227" s="98" t="s">
        <v>55</v>
      </c>
      <c r="B227" s="96" t="s">
        <v>37</v>
      </c>
      <c r="C227" s="90" t="s">
        <v>145</v>
      </c>
      <c r="D227" s="97"/>
      <c r="E227" s="92" t="s">
        <v>36</v>
      </c>
      <c r="F227" s="117">
        <v>1</v>
      </c>
      <c r="G227" s="151"/>
      <c r="H227" s="94">
        <f t="shared" si="33"/>
        <v>0</v>
      </c>
    </row>
    <row r="228" spans="1:10" s="95" customFormat="1" ht="30" customHeight="1" x14ac:dyDescent="0.2">
      <c r="A228" s="98" t="s">
        <v>68</v>
      </c>
      <c r="B228" s="89" t="s">
        <v>331</v>
      </c>
      <c r="C228" s="90" t="s">
        <v>76</v>
      </c>
      <c r="D228" s="113" t="s">
        <v>238</v>
      </c>
      <c r="E228" s="92" t="s">
        <v>36</v>
      </c>
      <c r="F228" s="117">
        <v>1</v>
      </c>
      <c r="G228" s="151"/>
      <c r="H228" s="94">
        <f t="shared" si="33"/>
        <v>0</v>
      </c>
    </row>
    <row r="229" spans="1:10" s="95" customFormat="1" ht="30" customHeight="1" x14ac:dyDescent="0.2">
      <c r="A229" s="98" t="s">
        <v>69</v>
      </c>
      <c r="B229" s="89" t="s">
        <v>332</v>
      </c>
      <c r="C229" s="90" t="s">
        <v>77</v>
      </c>
      <c r="D229" s="113" t="s">
        <v>238</v>
      </c>
      <c r="E229" s="92" t="s">
        <v>36</v>
      </c>
      <c r="F229" s="117">
        <v>1</v>
      </c>
      <c r="G229" s="151"/>
      <c r="H229" s="94">
        <f t="shared" si="33"/>
        <v>0</v>
      </c>
    </row>
    <row r="230" spans="1:10" s="95" customFormat="1" ht="30" customHeight="1" x14ac:dyDescent="0.2">
      <c r="A230" s="98" t="s">
        <v>70</v>
      </c>
      <c r="B230" s="89" t="s">
        <v>425</v>
      </c>
      <c r="C230" s="90" t="s">
        <v>78</v>
      </c>
      <c r="D230" s="113" t="s">
        <v>238</v>
      </c>
      <c r="E230" s="92" t="s">
        <v>36</v>
      </c>
      <c r="F230" s="117">
        <v>1</v>
      </c>
      <c r="G230" s="151"/>
      <c r="H230" s="94">
        <f t="shared" si="33"/>
        <v>0</v>
      </c>
    </row>
    <row r="231" spans="1:10" s="95" customFormat="1" ht="30" customHeight="1" x14ac:dyDescent="0.2">
      <c r="A231" s="118" t="s">
        <v>269</v>
      </c>
      <c r="B231" s="119" t="s">
        <v>426</v>
      </c>
      <c r="C231" s="115" t="s">
        <v>271</v>
      </c>
      <c r="D231" s="113" t="s">
        <v>238</v>
      </c>
      <c r="E231" s="120" t="s">
        <v>36</v>
      </c>
      <c r="F231" s="209">
        <v>1</v>
      </c>
      <c r="G231" s="210"/>
      <c r="H231" s="121">
        <f t="shared" si="33"/>
        <v>0</v>
      </c>
    </row>
    <row r="232" spans="1:10" ht="30" customHeight="1" x14ac:dyDescent="0.2">
      <c r="A232" s="21"/>
      <c r="B232" s="17" t="s">
        <v>1</v>
      </c>
      <c r="C232" s="34" t="s">
        <v>23</v>
      </c>
      <c r="D232" s="11"/>
      <c r="E232" s="8"/>
      <c r="F232" s="205"/>
      <c r="G232" s="68"/>
      <c r="H232" s="24"/>
    </row>
    <row r="233" spans="1:10" s="95" customFormat="1" ht="30" customHeight="1" x14ac:dyDescent="0.2">
      <c r="A233" s="99" t="s">
        <v>57</v>
      </c>
      <c r="B233" s="89" t="s">
        <v>427</v>
      </c>
      <c r="C233" s="90" t="s">
        <v>58</v>
      </c>
      <c r="D233" s="97" t="s">
        <v>727</v>
      </c>
      <c r="E233" s="92"/>
      <c r="F233" s="150"/>
      <c r="G233" s="152"/>
      <c r="H233" s="94"/>
    </row>
    <row r="234" spans="1:10" s="95" customFormat="1" ht="30" customHeight="1" x14ac:dyDescent="0.2">
      <c r="A234" s="99" t="s">
        <v>150</v>
      </c>
      <c r="B234" s="96" t="s">
        <v>30</v>
      </c>
      <c r="C234" s="90" t="s">
        <v>151</v>
      </c>
      <c r="D234" s="97"/>
      <c r="E234" s="92" t="s">
        <v>29</v>
      </c>
      <c r="F234" s="150">
        <v>100</v>
      </c>
      <c r="G234" s="151"/>
      <c r="H234" s="94">
        <f>ROUND(G234*F234,2)</f>
        <v>0</v>
      </c>
    </row>
    <row r="235" spans="1:10" s="95" customFormat="1" ht="30" customHeight="1" x14ac:dyDescent="0.2">
      <c r="A235" s="99" t="s">
        <v>59</v>
      </c>
      <c r="B235" s="170" t="s">
        <v>37</v>
      </c>
      <c r="C235" s="159" t="s">
        <v>152</v>
      </c>
      <c r="D235" s="160"/>
      <c r="E235" s="161" t="s">
        <v>29</v>
      </c>
      <c r="F235" s="162">
        <v>300</v>
      </c>
      <c r="G235" s="206"/>
      <c r="H235" s="163">
        <f>ROUND(G235*F235,2)</f>
        <v>0</v>
      </c>
    </row>
    <row r="236" spans="1:10" ht="30" customHeight="1" x14ac:dyDescent="0.2">
      <c r="A236" s="21"/>
      <c r="B236" s="174" t="s">
        <v>1</v>
      </c>
      <c r="C236" s="175" t="s">
        <v>24</v>
      </c>
      <c r="D236" s="176"/>
      <c r="E236" s="177"/>
      <c r="F236" s="211"/>
      <c r="G236" s="212"/>
      <c r="H236" s="178"/>
    </row>
    <row r="237" spans="1:10" s="126" customFormat="1" ht="35.1" customHeight="1" x14ac:dyDescent="0.2">
      <c r="A237" s="122"/>
      <c r="B237" s="123" t="s">
        <v>428</v>
      </c>
      <c r="C237" s="90" t="s">
        <v>240</v>
      </c>
      <c r="D237" s="97" t="s">
        <v>541</v>
      </c>
      <c r="E237" s="92" t="s">
        <v>36</v>
      </c>
      <c r="F237" s="124">
        <v>1</v>
      </c>
      <c r="G237" s="69"/>
      <c r="H237" s="125">
        <f t="shared" ref="H237:H238" si="34">ROUND(G237*F237,2)</f>
        <v>0</v>
      </c>
      <c r="J237" s="127"/>
    </row>
    <row r="238" spans="1:10" s="126" customFormat="1" ht="30" customHeight="1" x14ac:dyDescent="0.2">
      <c r="A238" s="122"/>
      <c r="B238" s="123" t="s">
        <v>429</v>
      </c>
      <c r="C238" s="90" t="s">
        <v>391</v>
      </c>
      <c r="D238" s="97" t="s">
        <v>541</v>
      </c>
      <c r="E238" s="92" t="s">
        <v>46</v>
      </c>
      <c r="F238" s="124">
        <v>1</v>
      </c>
      <c r="G238" s="69"/>
      <c r="H238" s="125">
        <f t="shared" si="34"/>
        <v>0</v>
      </c>
      <c r="J238" s="127"/>
    </row>
    <row r="239" spans="1:10" s="126" customFormat="1" ht="30" customHeight="1" x14ac:dyDescent="0.2">
      <c r="A239" s="122"/>
      <c r="B239" s="123" t="s">
        <v>430</v>
      </c>
      <c r="C239" s="90" t="s">
        <v>539</v>
      </c>
      <c r="D239" s="97" t="s">
        <v>540</v>
      </c>
      <c r="E239" s="92" t="s">
        <v>36</v>
      </c>
      <c r="F239" s="124">
        <v>3</v>
      </c>
      <c r="G239" s="69"/>
      <c r="H239" s="125">
        <f t="shared" ref="H239" si="35">ROUND(G239*F239,2)</f>
        <v>0</v>
      </c>
      <c r="J239" s="127"/>
    </row>
    <row r="240" spans="1:10" s="41" customFormat="1" ht="30" customHeight="1" thickBot="1" x14ac:dyDescent="0.25">
      <c r="A240" s="42"/>
      <c r="B240" s="37" t="s">
        <v>13</v>
      </c>
      <c r="C240" s="241" t="str">
        <f>C155</f>
        <v>LAWNDALE AVE - LYNDALE DRIVE TO HIGHFIELD STREET 
MAJOR REHABILITATION</v>
      </c>
      <c r="D240" s="242"/>
      <c r="E240" s="242"/>
      <c r="F240" s="243"/>
      <c r="G240" s="213" t="s">
        <v>16</v>
      </c>
      <c r="H240" s="42">
        <f>SUM(H158:H239)</f>
        <v>0</v>
      </c>
    </row>
    <row r="241" spans="1:11" s="41" customFormat="1" ht="30" customHeight="1" thickTop="1" x14ac:dyDescent="0.2">
      <c r="A241" s="39"/>
      <c r="B241" s="38" t="s">
        <v>14</v>
      </c>
      <c r="C241" s="246" t="s">
        <v>402</v>
      </c>
      <c r="D241" s="247"/>
      <c r="E241" s="247"/>
      <c r="F241" s="248"/>
      <c r="G241" s="67"/>
      <c r="H241" s="40"/>
    </row>
    <row r="242" spans="1:11" s="128" customFormat="1" ht="30" customHeight="1" x14ac:dyDescent="0.2">
      <c r="A242" s="21"/>
      <c r="B242" s="142" t="s">
        <v>1</v>
      </c>
      <c r="C242" s="146" t="s">
        <v>18</v>
      </c>
      <c r="D242" s="11"/>
      <c r="E242" s="147" t="s">
        <v>1</v>
      </c>
      <c r="F242" s="214" t="s">
        <v>1</v>
      </c>
      <c r="G242" s="215" t="s">
        <v>1</v>
      </c>
      <c r="H242" s="24"/>
    </row>
    <row r="243" spans="1:11" s="95" customFormat="1" ht="30" customHeight="1" x14ac:dyDescent="0.2">
      <c r="A243" s="130" t="s">
        <v>79</v>
      </c>
      <c r="B243" s="131" t="s">
        <v>294</v>
      </c>
      <c r="C243" s="132" t="s">
        <v>80</v>
      </c>
      <c r="D243" s="139" t="s">
        <v>343</v>
      </c>
      <c r="E243" s="134" t="s">
        <v>27</v>
      </c>
      <c r="F243" s="124">
        <v>750</v>
      </c>
      <c r="G243" s="69"/>
      <c r="H243" s="125">
        <f t="shared" ref="H243:H244" si="36">ROUND(G243*F243,2)</f>
        <v>0</v>
      </c>
      <c r="I243" s="136"/>
      <c r="J243" s="136"/>
      <c r="K243" s="136"/>
    </row>
    <row r="244" spans="1:11" s="95" customFormat="1" ht="30" customHeight="1" x14ac:dyDescent="0.2">
      <c r="A244" s="138" t="s">
        <v>81</v>
      </c>
      <c r="B244" s="131" t="s">
        <v>203</v>
      </c>
      <c r="C244" s="132" t="s">
        <v>82</v>
      </c>
      <c r="D244" s="139" t="s">
        <v>343</v>
      </c>
      <c r="E244" s="134" t="s">
        <v>29</v>
      </c>
      <c r="F244" s="124">
        <v>1410</v>
      </c>
      <c r="G244" s="69"/>
      <c r="H244" s="125">
        <f t="shared" si="36"/>
        <v>0</v>
      </c>
      <c r="I244" s="136"/>
      <c r="J244" s="136"/>
      <c r="K244" s="136"/>
    </row>
    <row r="245" spans="1:11" s="95" customFormat="1" ht="30" customHeight="1" x14ac:dyDescent="0.2">
      <c r="A245" s="138" t="s">
        <v>83</v>
      </c>
      <c r="B245" s="131" t="s">
        <v>204</v>
      </c>
      <c r="C245" s="132" t="s">
        <v>342</v>
      </c>
      <c r="D245" s="139" t="s">
        <v>343</v>
      </c>
      <c r="E245" s="134"/>
      <c r="F245" s="124"/>
      <c r="G245" s="216"/>
      <c r="H245" s="125"/>
      <c r="I245" s="136"/>
      <c r="J245" s="136"/>
      <c r="K245" s="136"/>
    </row>
    <row r="246" spans="1:11" s="95" customFormat="1" ht="30" customHeight="1" x14ac:dyDescent="0.2">
      <c r="A246" s="138" t="s">
        <v>408</v>
      </c>
      <c r="B246" s="137" t="s">
        <v>30</v>
      </c>
      <c r="C246" s="132" t="s">
        <v>409</v>
      </c>
      <c r="D246" s="133" t="s">
        <v>1</v>
      </c>
      <c r="E246" s="134" t="s">
        <v>31</v>
      </c>
      <c r="F246" s="124">
        <v>1150</v>
      </c>
      <c r="G246" s="69"/>
      <c r="H246" s="125">
        <f t="shared" ref="H246" si="37">ROUND(G246*F246,2)</f>
        <v>0</v>
      </c>
      <c r="I246" s="136"/>
      <c r="J246" s="136"/>
      <c r="K246" s="136"/>
    </row>
    <row r="247" spans="1:11" s="95" customFormat="1" ht="35.1" customHeight="1" x14ac:dyDescent="0.2">
      <c r="A247" s="138" t="s">
        <v>32</v>
      </c>
      <c r="B247" s="131" t="s">
        <v>205</v>
      </c>
      <c r="C247" s="132" t="s">
        <v>33</v>
      </c>
      <c r="D247" s="139" t="s">
        <v>343</v>
      </c>
      <c r="E247" s="134"/>
      <c r="F247" s="124"/>
      <c r="G247" s="216"/>
      <c r="H247" s="125"/>
      <c r="I247" s="136"/>
      <c r="J247" s="136"/>
      <c r="K247" s="136"/>
    </row>
    <row r="248" spans="1:11" s="95" customFormat="1" ht="35.1" customHeight="1" x14ac:dyDescent="0.2">
      <c r="A248" s="138" t="s">
        <v>726</v>
      </c>
      <c r="B248" s="137" t="s">
        <v>30</v>
      </c>
      <c r="C248" s="132" t="s">
        <v>725</v>
      </c>
      <c r="D248" s="133" t="s">
        <v>1</v>
      </c>
      <c r="E248" s="134" t="s">
        <v>27</v>
      </c>
      <c r="F248" s="124">
        <v>150</v>
      </c>
      <c r="G248" s="69"/>
      <c r="H248" s="125">
        <f t="shared" ref="H248:H251" si="38">ROUND(G248*F248,2)</f>
        <v>0</v>
      </c>
      <c r="I248" s="136"/>
      <c r="J248" s="136"/>
      <c r="K248" s="136"/>
    </row>
    <row r="249" spans="1:11" s="95" customFormat="1" ht="30" customHeight="1" x14ac:dyDescent="0.2">
      <c r="A249" s="130" t="s">
        <v>34</v>
      </c>
      <c r="B249" s="131" t="s">
        <v>295</v>
      </c>
      <c r="C249" s="132" t="s">
        <v>35</v>
      </c>
      <c r="D249" s="139" t="s">
        <v>343</v>
      </c>
      <c r="E249" s="134" t="s">
        <v>29</v>
      </c>
      <c r="F249" s="124">
        <v>540</v>
      </c>
      <c r="G249" s="69"/>
      <c r="H249" s="125">
        <f t="shared" si="38"/>
        <v>0</v>
      </c>
      <c r="I249" s="136"/>
      <c r="J249" s="136"/>
      <c r="K249" s="136"/>
    </row>
    <row r="250" spans="1:11" s="95" customFormat="1" ht="30" customHeight="1" x14ac:dyDescent="0.2">
      <c r="A250" s="138" t="s">
        <v>87</v>
      </c>
      <c r="B250" s="131" t="s">
        <v>296</v>
      </c>
      <c r="C250" s="132" t="s">
        <v>410</v>
      </c>
      <c r="D250" s="139" t="s">
        <v>411</v>
      </c>
      <c r="E250" s="134"/>
      <c r="F250" s="124"/>
      <c r="G250" s="125"/>
      <c r="H250" s="125"/>
      <c r="I250" s="136"/>
      <c r="J250" s="136"/>
      <c r="K250" s="136"/>
    </row>
    <row r="251" spans="1:11" s="95" customFormat="1" ht="30" customHeight="1" x14ac:dyDescent="0.2">
      <c r="A251" s="138" t="s">
        <v>412</v>
      </c>
      <c r="B251" s="137" t="s">
        <v>30</v>
      </c>
      <c r="C251" s="132" t="s">
        <v>413</v>
      </c>
      <c r="D251" s="133" t="s">
        <v>1</v>
      </c>
      <c r="E251" s="134" t="s">
        <v>29</v>
      </c>
      <c r="F251" s="124">
        <v>1410</v>
      </c>
      <c r="G251" s="69"/>
      <c r="H251" s="125">
        <f t="shared" si="38"/>
        <v>0</v>
      </c>
      <c r="I251" s="114"/>
    </row>
    <row r="252" spans="1:11" s="95" customFormat="1" ht="30" customHeight="1" x14ac:dyDescent="0.2">
      <c r="A252" s="138" t="s">
        <v>414</v>
      </c>
      <c r="B252" s="131" t="s">
        <v>297</v>
      </c>
      <c r="C252" s="132" t="s">
        <v>90</v>
      </c>
      <c r="D252" s="133" t="s">
        <v>415</v>
      </c>
      <c r="E252" s="134"/>
      <c r="F252" s="124"/>
      <c r="G252" s="216"/>
      <c r="H252" s="125"/>
      <c r="I252" s="136"/>
      <c r="J252" s="136"/>
      <c r="K252" s="136"/>
    </row>
    <row r="253" spans="1:11" s="95" customFormat="1" ht="30" customHeight="1" x14ac:dyDescent="0.2">
      <c r="A253" s="138" t="s">
        <v>416</v>
      </c>
      <c r="B253" s="137" t="s">
        <v>30</v>
      </c>
      <c r="C253" s="132" t="s">
        <v>417</v>
      </c>
      <c r="D253" s="133" t="s">
        <v>1</v>
      </c>
      <c r="E253" s="134" t="s">
        <v>29</v>
      </c>
      <c r="F253" s="124">
        <v>1410</v>
      </c>
      <c r="G253" s="69"/>
      <c r="H253" s="125">
        <f t="shared" ref="H253" si="39">ROUND(G253*F253,2)</f>
        <v>0</v>
      </c>
      <c r="I253" s="136"/>
      <c r="J253" s="136"/>
      <c r="K253" s="136"/>
    </row>
    <row r="254" spans="1:11" s="95" customFormat="1" ht="30" customHeight="1" x14ac:dyDescent="0.2">
      <c r="A254" s="138" t="s">
        <v>418</v>
      </c>
      <c r="B254" s="131" t="s">
        <v>431</v>
      </c>
      <c r="C254" s="132" t="s">
        <v>419</v>
      </c>
      <c r="D254" s="133" t="s">
        <v>420</v>
      </c>
      <c r="E254" s="134" t="s">
        <v>27</v>
      </c>
      <c r="F254" s="124">
        <v>20</v>
      </c>
      <c r="G254" s="69"/>
      <c r="H254" s="125">
        <f>ROUND(G254*F254,2)</f>
        <v>0</v>
      </c>
      <c r="I254" s="114"/>
    </row>
    <row r="255" spans="1:11" s="95" customFormat="1" ht="30" customHeight="1" x14ac:dyDescent="0.2">
      <c r="A255" s="130" t="s">
        <v>421</v>
      </c>
      <c r="B255" s="131" t="s">
        <v>432</v>
      </c>
      <c r="C255" s="132" t="s">
        <v>422</v>
      </c>
      <c r="D255" s="133" t="s">
        <v>420</v>
      </c>
      <c r="E255" s="134"/>
      <c r="F255" s="124"/>
      <c r="G255" s="216"/>
      <c r="H255" s="125"/>
      <c r="I255" s="114"/>
    </row>
    <row r="256" spans="1:11" s="95" customFormat="1" ht="30" customHeight="1" x14ac:dyDescent="0.2">
      <c r="A256" s="138" t="s">
        <v>423</v>
      </c>
      <c r="B256" s="137" t="s">
        <v>30</v>
      </c>
      <c r="C256" s="132" t="s">
        <v>424</v>
      </c>
      <c r="D256" s="140"/>
      <c r="E256" s="134" t="s">
        <v>27</v>
      </c>
      <c r="F256" s="141">
        <v>100</v>
      </c>
      <c r="G256" s="69"/>
      <c r="H256" s="125">
        <f>ROUND(G256*F256,2)</f>
        <v>0</v>
      </c>
      <c r="I256" s="114"/>
    </row>
    <row r="257" spans="1:11" s="128" customFormat="1" ht="30" customHeight="1" x14ac:dyDescent="0.2">
      <c r="A257" s="21"/>
      <c r="B257" s="142" t="s">
        <v>1</v>
      </c>
      <c r="C257" s="143" t="s">
        <v>333</v>
      </c>
      <c r="D257" s="11"/>
      <c r="E257" s="8"/>
      <c r="F257" s="205"/>
      <c r="G257" s="215"/>
      <c r="H257" s="24"/>
      <c r="I257" s="144"/>
      <c r="J257" s="144"/>
      <c r="K257" s="144"/>
    </row>
    <row r="258" spans="1:11" s="95" customFormat="1" ht="30" customHeight="1" x14ac:dyDescent="0.2">
      <c r="A258" s="145" t="s">
        <v>61</v>
      </c>
      <c r="B258" s="131" t="s">
        <v>433</v>
      </c>
      <c r="C258" s="132" t="s">
        <v>62</v>
      </c>
      <c r="D258" s="139" t="s">
        <v>343</v>
      </c>
      <c r="E258" s="134"/>
      <c r="F258" s="124"/>
      <c r="G258" s="216"/>
      <c r="H258" s="125"/>
      <c r="I258" s="136"/>
      <c r="J258" s="136"/>
      <c r="K258" s="136"/>
    </row>
    <row r="259" spans="1:11" s="95" customFormat="1" ht="30" customHeight="1" x14ac:dyDescent="0.2">
      <c r="A259" s="145" t="s">
        <v>63</v>
      </c>
      <c r="B259" s="137" t="s">
        <v>30</v>
      </c>
      <c r="C259" s="132" t="s">
        <v>64</v>
      </c>
      <c r="D259" s="133" t="s">
        <v>1</v>
      </c>
      <c r="E259" s="134" t="s">
        <v>29</v>
      </c>
      <c r="F259" s="124">
        <v>1260</v>
      </c>
      <c r="G259" s="69"/>
      <c r="H259" s="125">
        <f>ROUND(G259*F259,2)</f>
        <v>0</v>
      </c>
      <c r="I259" s="136"/>
      <c r="J259" s="136"/>
      <c r="K259" s="136"/>
    </row>
    <row r="260" spans="1:11" s="95" customFormat="1" ht="30" customHeight="1" x14ac:dyDescent="0.2">
      <c r="A260" s="145" t="s">
        <v>346</v>
      </c>
      <c r="B260" s="131" t="s">
        <v>434</v>
      </c>
      <c r="C260" s="132" t="s">
        <v>347</v>
      </c>
      <c r="D260" s="133" t="s">
        <v>163</v>
      </c>
      <c r="E260" s="134"/>
      <c r="F260" s="124"/>
      <c r="G260" s="216"/>
      <c r="H260" s="125"/>
      <c r="I260" s="136"/>
      <c r="J260" s="136"/>
      <c r="K260" s="136"/>
    </row>
    <row r="261" spans="1:11" s="95" customFormat="1" ht="35.1" customHeight="1" x14ac:dyDescent="0.2">
      <c r="A261" s="145" t="s">
        <v>392</v>
      </c>
      <c r="B261" s="137" t="s">
        <v>30</v>
      </c>
      <c r="C261" s="132" t="s">
        <v>397</v>
      </c>
      <c r="D261" s="133" t="s">
        <v>1</v>
      </c>
      <c r="E261" s="134" t="s">
        <v>29</v>
      </c>
      <c r="F261" s="124">
        <v>95</v>
      </c>
      <c r="G261" s="69"/>
      <c r="H261" s="125">
        <f>ROUND(G261*F261,2)</f>
        <v>0</v>
      </c>
      <c r="I261" s="136"/>
      <c r="J261" s="136"/>
      <c r="K261" s="136"/>
    </row>
    <row r="262" spans="1:11" s="95" customFormat="1" ht="30" customHeight="1" x14ac:dyDescent="0.2">
      <c r="A262" s="145" t="s">
        <v>42</v>
      </c>
      <c r="B262" s="131" t="s">
        <v>435</v>
      </c>
      <c r="C262" s="132" t="s">
        <v>43</v>
      </c>
      <c r="D262" s="133" t="s">
        <v>163</v>
      </c>
      <c r="E262" s="134"/>
      <c r="F262" s="124"/>
      <c r="G262" s="216"/>
      <c r="H262" s="125"/>
      <c r="I262" s="114"/>
    </row>
    <row r="263" spans="1:11" s="95" customFormat="1" ht="30" customHeight="1" x14ac:dyDescent="0.2">
      <c r="A263" s="100" t="s">
        <v>164</v>
      </c>
      <c r="B263" s="101" t="s">
        <v>30</v>
      </c>
      <c r="C263" s="102" t="s">
        <v>165</v>
      </c>
      <c r="D263" s="101" t="s">
        <v>1</v>
      </c>
      <c r="E263" s="101" t="s">
        <v>36</v>
      </c>
      <c r="F263" s="150">
        <v>25</v>
      </c>
      <c r="G263" s="151"/>
      <c r="H263" s="94">
        <f>ROUND(G263*F263,2)</f>
        <v>0</v>
      </c>
    </row>
    <row r="264" spans="1:11" s="95" customFormat="1" ht="30" customHeight="1" x14ac:dyDescent="0.2">
      <c r="A264" s="145" t="s">
        <v>248</v>
      </c>
      <c r="B264" s="131" t="s">
        <v>436</v>
      </c>
      <c r="C264" s="132" t="s">
        <v>250</v>
      </c>
      <c r="D264" s="133" t="s">
        <v>95</v>
      </c>
      <c r="E264" s="134" t="s">
        <v>29</v>
      </c>
      <c r="F264" s="124">
        <v>5</v>
      </c>
      <c r="G264" s="69"/>
      <c r="H264" s="125">
        <f t="shared" ref="H264:H266" si="40">ROUND(G264*F264,2)</f>
        <v>0</v>
      </c>
      <c r="I264" s="136"/>
      <c r="J264" s="136"/>
      <c r="K264" s="136"/>
    </row>
    <row r="265" spans="1:11" s="95" customFormat="1" ht="30" customHeight="1" x14ac:dyDescent="0.2">
      <c r="A265" s="145" t="s">
        <v>313</v>
      </c>
      <c r="B265" s="131" t="s">
        <v>437</v>
      </c>
      <c r="C265" s="132" t="s">
        <v>314</v>
      </c>
      <c r="D265" s="133" t="s">
        <v>95</v>
      </c>
      <c r="E265" s="134" t="s">
        <v>29</v>
      </c>
      <c r="F265" s="124">
        <v>5</v>
      </c>
      <c r="G265" s="69"/>
      <c r="H265" s="125">
        <f t="shared" si="40"/>
        <v>0</v>
      </c>
      <c r="I265" s="136"/>
      <c r="J265" s="136"/>
      <c r="K265" s="136"/>
    </row>
    <row r="266" spans="1:11" s="95" customFormat="1" ht="30" customHeight="1" x14ac:dyDescent="0.2">
      <c r="A266" s="145" t="s">
        <v>354</v>
      </c>
      <c r="B266" s="181" t="s">
        <v>438</v>
      </c>
      <c r="C266" s="182" t="s">
        <v>355</v>
      </c>
      <c r="D266" s="183" t="s">
        <v>95</v>
      </c>
      <c r="E266" s="184" t="s">
        <v>29</v>
      </c>
      <c r="F266" s="185">
        <v>5</v>
      </c>
      <c r="G266" s="217"/>
      <c r="H266" s="186">
        <f t="shared" si="40"/>
        <v>0</v>
      </c>
      <c r="I266" s="136"/>
      <c r="J266" s="136"/>
      <c r="K266" s="136"/>
    </row>
    <row r="267" spans="1:11" s="95" customFormat="1" ht="30" customHeight="1" x14ac:dyDescent="0.2">
      <c r="A267" s="99" t="s">
        <v>210</v>
      </c>
      <c r="B267" s="164" t="s">
        <v>439</v>
      </c>
      <c r="C267" s="165" t="s">
        <v>211</v>
      </c>
      <c r="D267" s="166" t="s">
        <v>713</v>
      </c>
      <c r="E267" s="167"/>
      <c r="F267" s="168"/>
      <c r="G267" s="208"/>
      <c r="H267" s="169"/>
    </row>
    <row r="268" spans="1:11" s="95" customFormat="1" ht="30" customHeight="1" x14ac:dyDescent="0.2">
      <c r="A268" s="99" t="s">
        <v>212</v>
      </c>
      <c r="B268" s="96" t="s">
        <v>30</v>
      </c>
      <c r="C268" s="90" t="s">
        <v>514</v>
      </c>
      <c r="D268" s="97" t="s">
        <v>213</v>
      </c>
      <c r="E268" s="92"/>
      <c r="F268" s="150"/>
      <c r="G268" s="152"/>
      <c r="H268" s="94"/>
    </row>
    <row r="269" spans="1:11" s="95" customFormat="1" ht="30" customHeight="1" x14ac:dyDescent="0.2">
      <c r="A269" s="99" t="s">
        <v>246</v>
      </c>
      <c r="B269" s="109" t="s">
        <v>97</v>
      </c>
      <c r="C269" s="90" t="s">
        <v>247</v>
      </c>
      <c r="D269" s="97" t="s">
        <v>1</v>
      </c>
      <c r="E269" s="92" t="s">
        <v>29</v>
      </c>
      <c r="F269" s="150">
        <v>460</v>
      </c>
      <c r="G269" s="151"/>
      <c r="H269" s="94">
        <f>ROUND(G269*F269,2)</f>
        <v>0</v>
      </c>
    </row>
    <row r="270" spans="1:11" s="95" customFormat="1" ht="30" customHeight="1" x14ac:dyDescent="0.2">
      <c r="A270" s="145" t="s">
        <v>223</v>
      </c>
      <c r="B270" s="131" t="s">
        <v>597</v>
      </c>
      <c r="C270" s="132" t="s">
        <v>224</v>
      </c>
      <c r="D270" s="133" t="s">
        <v>225</v>
      </c>
      <c r="E270" s="134" t="s">
        <v>29</v>
      </c>
      <c r="F270" s="124">
        <v>5</v>
      </c>
      <c r="G270" s="69"/>
      <c r="H270" s="125">
        <f t="shared" ref="H270" si="41">ROUND(G270*F270,2)</f>
        <v>0</v>
      </c>
      <c r="I270" s="136"/>
      <c r="J270" s="136"/>
      <c r="K270" s="136"/>
    </row>
    <row r="271" spans="1:11" ht="30" customHeight="1" x14ac:dyDescent="0.2">
      <c r="A271" s="21"/>
      <c r="B271" s="17" t="s">
        <v>1</v>
      </c>
      <c r="C271" s="34" t="s">
        <v>333</v>
      </c>
      <c r="D271" s="11"/>
      <c r="E271" s="8"/>
      <c r="F271" s="205"/>
      <c r="G271" s="68"/>
      <c r="H271" s="24"/>
    </row>
    <row r="272" spans="1:11" s="95" customFormat="1" ht="30" customHeight="1" x14ac:dyDescent="0.2">
      <c r="A272" s="99" t="s">
        <v>108</v>
      </c>
      <c r="B272" s="89" t="s">
        <v>598</v>
      </c>
      <c r="C272" s="90" t="s">
        <v>110</v>
      </c>
      <c r="D272" s="97" t="s">
        <v>172</v>
      </c>
      <c r="E272" s="92" t="s">
        <v>36</v>
      </c>
      <c r="F272" s="117">
        <v>4</v>
      </c>
      <c r="G272" s="151"/>
      <c r="H272" s="94">
        <f t="shared" ref="H272" si="42">ROUND(G272*F272,2)</f>
        <v>0</v>
      </c>
    </row>
    <row r="273" spans="1:11" ht="30" customHeight="1" x14ac:dyDescent="0.2">
      <c r="A273" s="21"/>
      <c r="B273" s="7" t="s">
        <v>1</v>
      </c>
      <c r="C273" s="34" t="s">
        <v>19</v>
      </c>
      <c r="D273" s="11"/>
      <c r="E273" s="9"/>
      <c r="F273" s="205"/>
      <c r="G273" s="68"/>
      <c r="H273" s="24"/>
    </row>
    <row r="274" spans="1:11" s="95" customFormat="1" ht="35.1" customHeight="1" x14ac:dyDescent="0.2">
      <c r="A274" s="98" t="s">
        <v>49</v>
      </c>
      <c r="B274" s="89" t="s">
        <v>599</v>
      </c>
      <c r="C274" s="90" t="s">
        <v>50</v>
      </c>
      <c r="D274" s="97" t="s">
        <v>716</v>
      </c>
      <c r="E274" s="92"/>
      <c r="F274" s="117"/>
      <c r="G274" s="152"/>
      <c r="H274" s="111"/>
    </row>
    <row r="275" spans="1:11" s="95" customFormat="1" ht="45" x14ac:dyDescent="0.2">
      <c r="A275" s="130"/>
      <c r="B275" s="137" t="s">
        <v>30</v>
      </c>
      <c r="C275" s="132" t="s">
        <v>720</v>
      </c>
      <c r="D275" s="133" t="s">
        <v>175</v>
      </c>
      <c r="E275" s="134" t="s">
        <v>46</v>
      </c>
      <c r="F275" s="124">
        <v>265</v>
      </c>
      <c r="G275" s="69"/>
      <c r="H275" s="125">
        <f t="shared" ref="H275" si="43">ROUND(G275*F275,2)</f>
        <v>0</v>
      </c>
      <c r="I275" s="136"/>
      <c r="J275" s="136"/>
      <c r="K275" s="136"/>
    </row>
    <row r="276" spans="1:11" s="95" customFormat="1" ht="34.5" customHeight="1" x14ac:dyDescent="0.2">
      <c r="A276" s="130"/>
      <c r="B276" s="137" t="s">
        <v>37</v>
      </c>
      <c r="C276" s="132" t="s">
        <v>721</v>
      </c>
      <c r="D276" s="133" t="s">
        <v>175</v>
      </c>
      <c r="E276" s="134" t="s">
        <v>46</v>
      </c>
      <c r="F276" s="124">
        <v>30</v>
      </c>
      <c r="G276" s="69"/>
      <c r="H276" s="125">
        <f>ROUND(G276*F276,2)</f>
        <v>0</v>
      </c>
      <c r="I276" s="136"/>
      <c r="J276" s="136"/>
      <c r="K276" s="136"/>
    </row>
    <row r="277" spans="1:11" s="95" customFormat="1" ht="35.1" customHeight="1" x14ac:dyDescent="0.2">
      <c r="A277" s="130"/>
      <c r="B277" s="137" t="s">
        <v>47</v>
      </c>
      <c r="C277" s="132" t="s">
        <v>722</v>
      </c>
      <c r="D277" s="133" t="s">
        <v>175</v>
      </c>
      <c r="E277" s="134" t="s">
        <v>46</v>
      </c>
      <c r="F277" s="124">
        <v>20</v>
      </c>
      <c r="G277" s="69"/>
      <c r="H277" s="125">
        <f t="shared" ref="H277" si="44">ROUND(G277*F277,2)</f>
        <v>0</v>
      </c>
      <c r="I277" s="136"/>
      <c r="J277" s="136"/>
      <c r="K277" s="136"/>
    </row>
    <row r="278" spans="1:11" s="95" customFormat="1" ht="35.1" customHeight="1" x14ac:dyDescent="0.2">
      <c r="A278" s="98" t="s">
        <v>173</v>
      </c>
      <c r="B278" s="96" t="s">
        <v>56</v>
      </c>
      <c r="C278" s="90" t="s">
        <v>513</v>
      </c>
      <c r="D278" s="97" t="s">
        <v>113</v>
      </c>
      <c r="E278" s="92" t="s">
        <v>46</v>
      </c>
      <c r="F278" s="150">
        <v>15</v>
      </c>
      <c r="G278" s="151"/>
      <c r="H278" s="94">
        <f t="shared" ref="H278" si="45">ROUND(G278*F278,2)</f>
        <v>0</v>
      </c>
    </row>
    <row r="279" spans="1:11" s="95" customFormat="1" ht="35.1" customHeight="1" x14ac:dyDescent="0.2">
      <c r="A279" s="98" t="s">
        <v>315</v>
      </c>
      <c r="B279" s="89" t="s">
        <v>600</v>
      </c>
      <c r="C279" s="90" t="s">
        <v>316</v>
      </c>
      <c r="D279" s="97" t="s">
        <v>365</v>
      </c>
      <c r="E279" s="110"/>
      <c r="F279" s="150"/>
      <c r="G279" s="152"/>
      <c r="H279" s="111"/>
    </row>
    <row r="280" spans="1:11" s="95" customFormat="1" ht="30" customHeight="1" x14ac:dyDescent="0.2">
      <c r="A280" s="98" t="s">
        <v>317</v>
      </c>
      <c r="B280" s="96" t="s">
        <v>30</v>
      </c>
      <c r="C280" s="90" t="s">
        <v>227</v>
      </c>
      <c r="D280" s="97"/>
      <c r="E280" s="92"/>
      <c r="F280" s="150"/>
      <c r="G280" s="152"/>
      <c r="H280" s="111"/>
    </row>
    <row r="281" spans="1:11" s="95" customFormat="1" ht="30" customHeight="1" x14ac:dyDescent="0.2">
      <c r="A281" s="98" t="s">
        <v>318</v>
      </c>
      <c r="B281" s="109" t="s">
        <v>97</v>
      </c>
      <c r="C281" s="90" t="s">
        <v>115</v>
      </c>
      <c r="D281" s="97"/>
      <c r="E281" s="92" t="s">
        <v>31</v>
      </c>
      <c r="F281" s="150">
        <v>140</v>
      </c>
      <c r="G281" s="151"/>
      <c r="H281" s="94">
        <f>ROUND(G281*F281,2)</f>
        <v>0</v>
      </c>
    </row>
    <row r="282" spans="1:11" s="95" customFormat="1" ht="30" customHeight="1" x14ac:dyDescent="0.2">
      <c r="A282" s="98" t="s">
        <v>319</v>
      </c>
      <c r="B282" s="96" t="s">
        <v>37</v>
      </c>
      <c r="C282" s="90" t="s">
        <v>65</v>
      </c>
      <c r="D282" s="97"/>
      <c r="E282" s="92"/>
      <c r="F282" s="150"/>
      <c r="G282" s="152"/>
      <c r="H282" s="111"/>
    </row>
    <row r="283" spans="1:11" s="95" customFormat="1" ht="30" customHeight="1" x14ac:dyDescent="0.2">
      <c r="A283" s="98" t="s">
        <v>320</v>
      </c>
      <c r="B283" s="109" t="s">
        <v>97</v>
      </c>
      <c r="C283" s="90" t="s">
        <v>115</v>
      </c>
      <c r="D283" s="97"/>
      <c r="E283" s="92" t="s">
        <v>31</v>
      </c>
      <c r="F283" s="150">
        <v>70</v>
      </c>
      <c r="G283" s="151"/>
      <c r="H283" s="94">
        <f>ROUND(G283*F283,2)</f>
        <v>0</v>
      </c>
    </row>
    <row r="284" spans="1:11" s="95" customFormat="1" ht="30" customHeight="1" x14ac:dyDescent="0.2">
      <c r="A284" s="98" t="s">
        <v>405</v>
      </c>
      <c r="B284" s="89" t="s">
        <v>601</v>
      </c>
      <c r="C284" s="90" t="s">
        <v>406</v>
      </c>
      <c r="D284" s="97" t="s">
        <v>407</v>
      </c>
      <c r="E284" s="92" t="s">
        <v>31</v>
      </c>
      <c r="F284" s="150">
        <v>205</v>
      </c>
      <c r="G284" s="151"/>
      <c r="H284" s="94">
        <f>ROUND(G284*F284,2)</f>
        <v>0</v>
      </c>
    </row>
    <row r="285" spans="1:11" ht="30" customHeight="1" x14ac:dyDescent="0.2">
      <c r="A285" s="21"/>
      <c r="B285" s="7" t="s">
        <v>1</v>
      </c>
      <c r="C285" s="129" t="s">
        <v>20</v>
      </c>
      <c r="D285" s="11"/>
      <c r="E285" s="10"/>
      <c r="F285" s="205"/>
      <c r="G285" s="68"/>
      <c r="H285" s="24"/>
    </row>
    <row r="286" spans="1:11" s="95" customFormat="1" ht="30" customHeight="1" x14ac:dyDescent="0.2">
      <c r="A286" s="98" t="s">
        <v>51</v>
      </c>
      <c r="B286" s="89" t="s">
        <v>602</v>
      </c>
      <c r="C286" s="90" t="s">
        <v>52</v>
      </c>
      <c r="D286" s="97" t="s">
        <v>117</v>
      </c>
      <c r="E286" s="92" t="s">
        <v>46</v>
      </c>
      <c r="F286" s="117">
        <v>600</v>
      </c>
      <c r="G286" s="151"/>
      <c r="H286" s="94">
        <f>ROUND(G286*F286,2)</f>
        <v>0</v>
      </c>
    </row>
    <row r="287" spans="1:11" ht="30" customHeight="1" x14ac:dyDescent="0.2">
      <c r="A287" s="21"/>
      <c r="B287" s="7" t="s">
        <v>1</v>
      </c>
      <c r="C287" s="34" t="s">
        <v>21</v>
      </c>
      <c r="D287" s="11"/>
      <c r="E287" s="10"/>
      <c r="F287" s="205"/>
      <c r="G287" s="68"/>
      <c r="H287" s="24"/>
    </row>
    <row r="288" spans="1:11" s="95" customFormat="1" ht="30" customHeight="1" x14ac:dyDescent="0.2">
      <c r="A288" s="98"/>
      <c r="B288" s="89" t="s">
        <v>603</v>
      </c>
      <c r="C288" s="90" t="s">
        <v>543</v>
      </c>
      <c r="D288" s="97" t="s">
        <v>121</v>
      </c>
      <c r="E288" s="92"/>
      <c r="F288" s="117"/>
      <c r="G288" s="152"/>
      <c r="H288" s="111"/>
    </row>
    <row r="289" spans="1:8" s="95" customFormat="1" ht="30" customHeight="1" x14ac:dyDescent="0.2">
      <c r="A289" s="98"/>
      <c r="B289" s="96" t="s">
        <v>30</v>
      </c>
      <c r="C289" s="90" t="s">
        <v>544</v>
      </c>
      <c r="D289" s="97"/>
      <c r="E289" s="92" t="s">
        <v>67</v>
      </c>
      <c r="F289" s="117">
        <v>1.7</v>
      </c>
      <c r="G289" s="151"/>
      <c r="H289" s="94">
        <f>ROUND(G289*F289,2)</f>
        <v>0</v>
      </c>
    </row>
    <row r="290" spans="1:8" s="95" customFormat="1" ht="30" customHeight="1" x14ac:dyDescent="0.2">
      <c r="A290" s="98" t="s">
        <v>118</v>
      </c>
      <c r="B290" s="89" t="s">
        <v>604</v>
      </c>
      <c r="C290" s="90" t="s">
        <v>120</v>
      </c>
      <c r="D290" s="97" t="s">
        <v>121</v>
      </c>
      <c r="E290" s="92"/>
      <c r="F290" s="117"/>
      <c r="G290" s="152"/>
      <c r="H290" s="111"/>
    </row>
    <row r="291" spans="1:8" s="95" customFormat="1" ht="30" customHeight="1" x14ac:dyDescent="0.2">
      <c r="A291" s="98" t="s">
        <v>122</v>
      </c>
      <c r="B291" s="170" t="s">
        <v>30</v>
      </c>
      <c r="C291" s="159" t="s">
        <v>174</v>
      </c>
      <c r="D291" s="160"/>
      <c r="E291" s="161" t="s">
        <v>36</v>
      </c>
      <c r="F291" s="171">
        <v>2</v>
      </c>
      <c r="G291" s="206"/>
      <c r="H291" s="163">
        <f>ROUND(G291*F291,2)</f>
        <v>0</v>
      </c>
    </row>
    <row r="292" spans="1:8" s="95" customFormat="1" ht="30" customHeight="1" x14ac:dyDescent="0.2">
      <c r="A292" s="98"/>
      <c r="B292" s="164" t="s">
        <v>605</v>
      </c>
      <c r="C292" s="165" t="s">
        <v>545</v>
      </c>
      <c r="D292" s="166" t="s">
        <v>121</v>
      </c>
      <c r="E292" s="167"/>
      <c r="F292" s="172"/>
      <c r="G292" s="208"/>
      <c r="H292" s="173"/>
    </row>
    <row r="293" spans="1:8" s="95" customFormat="1" ht="30" customHeight="1" x14ac:dyDescent="0.2">
      <c r="A293" s="98"/>
      <c r="B293" s="96" t="s">
        <v>30</v>
      </c>
      <c r="C293" s="90" t="s">
        <v>546</v>
      </c>
      <c r="D293" s="97"/>
      <c r="E293" s="92"/>
      <c r="F293" s="117"/>
      <c r="G293" s="152"/>
      <c r="H293" s="111"/>
    </row>
    <row r="294" spans="1:8" s="95" customFormat="1" ht="30" customHeight="1" x14ac:dyDescent="0.2">
      <c r="A294" s="98"/>
      <c r="B294" s="109" t="s">
        <v>97</v>
      </c>
      <c r="C294" s="90" t="s">
        <v>547</v>
      </c>
      <c r="D294" s="97"/>
      <c r="E294" s="92" t="s">
        <v>46</v>
      </c>
      <c r="F294" s="117">
        <v>13.7</v>
      </c>
      <c r="G294" s="151"/>
      <c r="H294" s="94">
        <f>ROUND(G294*F294,2)</f>
        <v>0</v>
      </c>
    </row>
    <row r="295" spans="1:8" s="95" customFormat="1" ht="30" customHeight="1" x14ac:dyDescent="0.2">
      <c r="A295" s="98" t="s">
        <v>123</v>
      </c>
      <c r="B295" s="89" t="s">
        <v>440</v>
      </c>
      <c r="C295" s="90" t="s">
        <v>125</v>
      </c>
      <c r="D295" s="97" t="s">
        <v>121</v>
      </c>
      <c r="E295" s="92"/>
      <c r="F295" s="117"/>
      <c r="G295" s="152"/>
      <c r="H295" s="111"/>
    </row>
    <row r="296" spans="1:8" s="95" customFormat="1" ht="30" customHeight="1" x14ac:dyDescent="0.2">
      <c r="A296" s="98" t="s">
        <v>126</v>
      </c>
      <c r="B296" s="96" t="s">
        <v>30</v>
      </c>
      <c r="C296" s="90" t="s">
        <v>127</v>
      </c>
      <c r="D296" s="97"/>
      <c r="E296" s="92"/>
      <c r="F296" s="117"/>
      <c r="G296" s="152"/>
      <c r="H296" s="111"/>
    </row>
    <row r="297" spans="1:8" s="95" customFormat="1" ht="35.1" customHeight="1" x14ac:dyDescent="0.2">
      <c r="A297" s="98" t="s">
        <v>176</v>
      </c>
      <c r="B297" s="109" t="s">
        <v>97</v>
      </c>
      <c r="C297" s="90" t="s">
        <v>375</v>
      </c>
      <c r="D297" s="97"/>
      <c r="E297" s="92" t="s">
        <v>46</v>
      </c>
      <c r="F297" s="117">
        <v>15</v>
      </c>
      <c r="G297" s="151"/>
      <c r="H297" s="94">
        <f>ROUND(G297*F297,2)</f>
        <v>0</v>
      </c>
    </row>
    <row r="298" spans="1:8" s="95" customFormat="1" ht="30" customHeight="1" x14ac:dyDescent="0.2">
      <c r="A298" s="98" t="s">
        <v>195</v>
      </c>
      <c r="B298" s="89" t="s">
        <v>441</v>
      </c>
      <c r="C298" s="115" t="s">
        <v>588</v>
      </c>
      <c r="D298" s="155" t="s">
        <v>584</v>
      </c>
      <c r="E298" s="92"/>
      <c r="F298" s="117"/>
      <c r="G298" s="152"/>
      <c r="H298" s="111"/>
    </row>
    <row r="299" spans="1:8" s="95" customFormat="1" ht="30" customHeight="1" x14ac:dyDescent="0.2">
      <c r="A299" s="98" t="s">
        <v>589</v>
      </c>
      <c r="B299" s="96" t="s">
        <v>30</v>
      </c>
      <c r="C299" s="90" t="s">
        <v>546</v>
      </c>
      <c r="D299" s="97"/>
      <c r="E299" s="92" t="s">
        <v>46</v>
      </c>
      <c r="F299" s="218">
        <v>16</v>
      </c>
      <c r="G299" s="151"/>
      <c r="H299" s="94">
        <f t="shared" ref="H299" si="46">ROUND(G299*F299,2)</f>
        <v>0</v>
      </c>
    </row>
    <row r="300" spans="1:8" s="114" customFormat="1" ht="30" customHeight="1" x14ac:dyDescent="0.2">
      <c r="A300" s="98" t="s">
        <v>129</v>
      </c>
      <c r="B300" s="89" t="s">
        <v>442</v>
      </c>
      <c r="C300" s="116" t="s">
        <v>131</v>
      </c>
      <c r="D300" s="97" t="s">
        <v>121</v>
      </c>
      <c r="E300" s="92"/>
      <c r="F300" s="117"/>
      <c r="G300" s="152"/>
      <c r="H300" s="111"/>
    </row>
    <row r="301" spans="1:8" s="114" customFormat="1" ht="30" customHeight="1" x14ac:dyDescent="0.2">
      <c r="A301" s="98" t="s">
        <v>132</v>
      </c>
      <c r="B301" s="96" t="s">
        <v>30</v>
      </c>
      <c r="C301" s="116" t="s">
        <v>542</v>
      </c>
      <c r="D301" s="97"/>
      <c r="E301" s="92"/>
      <c r="F301" s="117"/>
      <c r="G301" s="152"/>
      <c r="H301" s="111"/>
    </row>
    <row r="302" spans="1:8" s="95" customFormat="1" ht="30" customHeight="1" x14ac:dyDescent="0.2">
      <c r="A302" s="98" t="s">
        <v>161</v>
      </c>
      <c r="B302" s="109" t="s">
        <v>97</v>
      </c>
      <c r="C302" s="90" t="s">
        <v>548</v>
      </c>
      <c r="D302" s="97"/>
      <c r="E302" s="92" t="s">
        <v>36</v>
      </c>
      <c r="F302" s="117">
        <v>1</v>
      </c>
      <c r="G302" s="151"/>
      <c r="H302" s="94">
        <f t="shared" ref="H302:H303" si="47">ROUND(G302*F302,2)</f>
        <v>0</v>
      </c>
    </row>
    <row r="303" spans="1:8" s="95" customFormat="1" ht="30" customHeight="1" x14ac:dyDescent="0.2">
      <c r="A303" s="98" t="s">
        <v>187</v>
      </c>
      <c r="B303" s="89" t="s">
        <v>606</v>
      </c>
      <c r="C303" s="90" t="s">
        <v>188</v>
      </c>
      <c r="D303" s="97" t="s">
        <v>121</v>
      </c>
      <c r="E303" s="92" t="s">
        <v>36</v>
      </c>
      <c r="F303" s="117">
        <v>2</v>
      </c>
      <c r="G303" s="151"/>
      <c r="H303" s="94">
        <f t="shared" si="47"/>
        <v>0</v>
      </c>
    </row>
    <row r="304" spans="1:8" s="95" customFormat="1" ht="35.1" customHeight="1" x14ac:dyDescent="0.2">
      <c r="A304" s="98"/>
      <c r="B304" s="89" t="s">
        <v>443</v>
      </c>
      <c r="C304" s="90" t="s">
        <v>549</v>
      </c>
      <c r="D304" s="97" t="s">
        <v>121</v>
      </c>
      <c r="E304" s="92" t="s">
        <v>36</v>
      </c>
      <c r="F304" s="117">
        <v>2</v>
      </c>
      <c r="G304" s="151"/>
      <c r="H304" s="94">
        <f t="shared" ref="H304" si="48">ROUND(G304*F304,2)</f>
        <v>0</v>
      </c>
    </row>
    <row r="305" spans="1:10" s="95" customFormat="1" ht="30" customHeight="1" x14ac:dyDescent="0.2">
      <c r="A305" s="98" t="s">
        <v>137</v>
      </c>
      <c r="B305" s="89" t="s">
        <v>444</v>
      </c>
      <c r="C305" s="90" t="s">
        <v>139</v>
      </c>
      <c r="D305" s="97" t="s">
        <v>140</v>
      </c>
      <c r="E305" s="92" t="s">
        <v>46</v>
      </c>
      <c r="F305" s="117">
        <v>24</v>
      </c>
      <c r="G305" s="151"/>
      <c r="H305" s="94">
        <f t="shared" ref="H305" si="49">ROUND(G305*F305,2)</f>
        <v>0</v>
      </c>
    </row>
    <row r="306" spans="1:10" ht="30" customHeight="1" x14ac:dyDescent="0.2">
      <c r="A306" s="21"/>
      <c r="B306" s="13" t="s">
        <v>1</v>
      </c>
      <c r="C306" s="34" t="s">
        <v>22</v>
      </c>
      <c r="D306" s="11"/>
      <c r="E306" s="10"/>
      <c r="F306" s="205"/>
      <c r="G306" s="68"/>
      <c r="H306" s="24"/>
    </row>
    <row r="307" spans="1:10" s="95" customFormat="1" ht="30" customHeight="1" x14ac:dyDescent="0.2">
      <c r="A307" s="98" t="s">
        <v>54</v>
      </c>
      <c r="B307" s="89" t="s">
        <v>445</v>
      </c>
      <c r="C307" s="115" t="s">
        <v>239</v>
      </c>
      <c r="D307" s="113" t="s">
        <v>238</v>
      </c>
      <c r="E307" s="92"/>
      <c r="F307" s="117"/>
      <c r="G307" s="152"/>
      <c r="H307" s="111"/>
    </row>
    <row r="308" spans="1:10" s="95" customFormat="1" ht="30" customHeight="1" x14ac:dyDescent="0.2">
      <c r="A308" s="98" t="s">
        <v>189</v>
      </c>
      <c r="B308" s="96" t="s">
        <v>30</v>
      </c>
      <c r="C308" s="90" t="s">
        <v>190</v>
      </c>
      <c r="D308" s="97"/>
      <c r="E308" s="92" t="s">
        <v>36</v>
      </c>
      <c r="F308" s="117">
        <v>1</v>
      </c>
      <c r="G308" s="151"/>
      <c r="H308" s="94">
        <f t="shared" ref="H308:H313" si="50">ROUND(G308*F308,2)</f>
        <v>0</v>
      </c>
    </row>
    <row r="309" spans="1:10" s="95" customFormat="1" ht="30" customHeight="1" x14ac:dyDescent="0.2">
      <c r="A309" s="98" t="s">
        <v>55</v>
      </c>
      <c r="B309" s="96" t="s">
        <v>37</v>
      </c>
      <c r="C309" s="90" t="s">
        <v>145</v>
      </c>
      <c r="D309" s="97"/>
      <c r="E309" s="92" t="s">
        <v>36</v>
      </c>
      <c r="F309" s="117">
        <v>1</v>
      </c>
      <c r="G309" s="151"/>
      <c r="H309" s="94">
        <f t="shared" si="50"/>
        <v>0</v>
      </c>
    </row>
    <row r="310" spans="1:10" s="95" customFormat="1" ht="30" customHeight="1" x14ac:dyDescent="0.2">
      <c r="A310" s="98" t="s">
        <v>68</v>
      </c>
      <c r="B310" s="89" t="s">
        <v>446</v>
      </c>
      <c r="C310" s="90" t="s">
        <v>76</v>
      </c>
      <c r="D310" s="113" t="s">
        <v>238</v>
      </c>
      <c r="E310" s="92" t="s">
        <v>36</v>
      </c>
      <c r="F310" s="117">
        <v>1</v>
      </c>
      <c r="G310" s="151"/>
      <c r="H310" s="94">
        <f t="shared" si="50"/>
        <v>0</v>
      </c>
    </row>
    <row r="311" spans="1:10" s="95" customFormat="1" ht="30" customHeight="1" x14ac:dyDescent="0.2">
      <c r="A311" s="98" t="s">
        <v>69</v>
      </c>
      <c r="B311" s="89" t="s">
        <v>607</v>
      </c>
      <c r="C311" s="90" t="s">
        <v>77</v>
      </c>
      <c r="D311" s="113" t="s">
        <v>238</v>
      </c>
      <c r="E311" s="92" t="s">
        <v>36</v>
      </c>
      <c r="F311" s="117">
        <v>1</v>
      </c>
      <c r="G311" s="151"/>
      <c r="H311" s="94">
        <f t="shared" si="50"/>
        <v>0</v>
      </c>
    </row>
    <row r="312" spans="1:10" s="95" customFormat="1" ht="30" customHeight="1" x14ac:dyDescent="0.2">
      <c r="A312" s="98" t="s">
        <v>70</v>
      </c>
      <c r="B312" s="89" t="s">
        <v>608</v>
      </c>
      <c r="C312" s="90" t="s">
        <v>78</v>
      </c>
      <c r="D312" s="113" t="s">
        <v>238</v>
      </c>
      <c r="E312" s="92" t="s">
        <v>36</v>
      </c>
      <c r="F312" s="117">
        <v>1</v>
      </c>
      <c r="G312" s="151"/>
      <c r="H312" s="94">
        <f t="shared" si="50"/>
        <v>0</v>
      </c>
    </row>
    <row r="313" spans="1:10" s="95" customFormat="1" ht="30" customHeight="1" x14ac:dyDescent="0.2">
      <c r="A313" s="118" t="s">
        <v>269</v>
      </c>
      <c r="B313" s="119" t="s">
        <v>609</v>
      </c>
      <c r="C313" s="115" t="s">
        <v>271</v>
      </c>
      <c r="D313" s="113" t="s">
        <v>238</v>
      </c>
      <c r="E313" s="120" t="s">
        <v>36</v>
      </c>
      <c r="F313" s="209">
        <v>1</v>
      </c>
      <c r="G313" s="210"/>
      <c r="H313" s="121">
        <f t="shared" si="50"/>
        <v>0</v>
      </c>
    </row>
    <row r="314" spans="1:10" ht="30" customHeight="1" x14ac:dyDescent="0.2">
      <c r="A314" s="21"/>
      <c r="B314" s="17" t="s">
        <v>1</v>
      </c>
      <c r="C314" s="34" t="s">
        <v>23</v>
      </c>
      <c r="D314" s="11"/>
      <c r="E314" s="8"/>
      <c r="F314" s="205"/>
      <c r="G314" s="68"/>
      <c r="H314" s="24"/>
    </row>
    <row r="315" spans="1:10" s="95" customFormat="1" ht="30" customHeight="1" x14ac:dyDescent="0.2">
      <c r="A315" s="99" t="s">
        <v>57</v>
      </c>
      <c r="B315" s="89" t="s">
        <v>447</v>
      </c>
      <c r="C315" s="90" t="s">
        <v>58</v>
      </c>
      <c r="D315" s="97" t="s">
        <v>727</v>
      </c>
      <c r="E315" s="92"/>
      <c r="F315" s="150"/>
      <c r="G315" s="152"/>
      <c r="H315" s="94"/>
    </row>
    <row r="316" spans="1:10" s="95" customFormat="1" ht="30" customHeight="1" x14ac:dyDescent="0.2">
      <c r="A316" s="99" t="s">
        <v>150</v>
      </c>
      <c r="B316" s="96" t="s">
        <v>30</v>
      </c>
      <c r="C316" s="90" t="s">
        <v>151</v>
      </c>
      <c r="D316" s="97"/>
      <c r="E316" s="92" t="s">
        <v>29</v>
      </c>
      <c r="F316" s="150">
        <v>200</v>
      </c>
      <c r="G316" s="151"/>
      <c r="H316" s="94">
        <f>ROUND(G316*F316,2)</f>
        <v>0</v>
      </c>
    </row>
    <row r="317" spans="1:10" s="95" customFormat="1" ht="30" customHeight="1" x14ac:dyDescent="0.2">
      <c r="A317" s="99" t="s">
        <v>59</v>
      </c>
      <c r="B317" s="170" t="s">
        <v>37</v>
      </c>
      <c r="C317" s="159" t="s">
        <v>152</v>
      </c>
      <c r="D317" s="160"/>
      <c r="E317" s="161" t="s">
        <v>29</v>
      </c>
      <c r="F317" s="162">
        <v>500</v>
      </c>
      <c r="G317" s="206"/>
      <c r="H317" s="163">
        <f>ROUND(G317*F317,2)</f>
        <v>0</v>
      </c>
    </row>
    <row r="318" spans="1:10" ht="30" customHeight="1" x14ac:dyDescent="0.2">
      <c r="A318" s="21"/>
      <c r="B318" s="174" t="s">
        <v>1</v>
      </c>
      <c r="C318" s="175" t="s">
        <v>24</v>
      </c>
      <c r="D318" s="176"/>
      <c r="E318" s="177"/>
      <c r="F318" s="211"/>
      <c r="G318" s="212"/>
      <c r="H318" s="178"/>
    </row>
    <row r="319" spans="1:10" s="126" customFormat="1" ht="35.1" customHeight="1" x14ac:dyDescent="0.2">
      <c r="A319" s="122"/>
      <c r="B319" s="123" t="s">
        <v>610</v>
      </c>
      <c r="C319" s="90" t="s">
        <v>240</v>
      </c>
      <c r="D319" s="97" t="s">
        <v>541</v>
      </c>
      <c r="E319" s="92" t="s">
        <v>36</v>
      </c>
      <c r="F319" s="124">
        <v>1</v>
      </c>
      <c r="G319" s="69"/>
      <c r="H319" s="125">
        <f t="shared" ref="H319:H320" si="51">ROUND(G319*F319,2)</f>
        <v>0</v>
      </c>
      <c r="J319" s="127"/>
    </row>
    <row r="320" spans="1:10" s="126" customFormat="1" ht="30" customHeight="1" x14ac:dyDescent="0.2">
      <c r="A320" s="122"/>
      <c r="B320" s="123" t="s">
        <v>611</v>
      </c>
      <c r="C320" s="90" t="s">
        <v>391</v>
      </c>
      <c r="D320" s="97" t="s">
        <v>541</v>
      </c>
      <c r="E320" s="92" t="s">
        <v>46</v>
      </c>
      <c r="F320" s="124">
        <v>1</v>
      </c>
      <c r="G320" s="69"/>
      <c r="H320" s="125">
        <f t="shared" si="51"/>
        <v>0</v>
      </c>
      <c r="J320" s="127"/>
    </row>
    <row r="321" spans="1:10" s="126" customFormat="1" ht="30" customHeight="1" x14ac:dyDescent="0.2">
      <c r="A321" s="122"/>
      <c r="B321" s="123" t="s">
        <v>612</v>
      </c>
      <c r="C321" s="90" t="s">
        <v>311</v>
      </c>
      <c r="D321" s="97" t="s">
        <v>711</v>
      </c>
      <c r="E321" s="92" t="s">
        <v>712</v>
      </c>
      <c r="F321" s="124">
        <v>10</v>
      </c>
      <c r="G321" s="69"/>
      <c r="H321" s="125">
        <f t="shared" ref="H321" si="52">ROUND(G321*F321,2)</f>
        <v>0</v>
      </c>
      <c r="J321" s="127"/>
    </row>
    <row r="322" spans="1:10" s="41" customFormat="1" ht="30" customHeight="1" thickBot="1" x14ac:dyDescent="0.25">
      <c r="A322" s="42"/>
      <c r="B322" s="37" t="s">
        <v>14</v>
      </c>
      <c r="C322" s="241" t="str">
        <f>C241</f>
        <v>VICTORIA AVENUE E. - ROANOKE STREET TO LEOLA STREET 
RECONSTRUCTION</v>
      </c>
      <c r="D322" s="242"/>
      <c r="E322" s="242"/>
      <c r="F322" s="243"/>
      <c r="G322" s="213" t="s">
        <v>16</v>
      </c>
      <c r="H322" s="42">
        <f>SUM(H243:H321)</f>
        <v>0</v>
      </c>
    </row>
    <row r="323" spans="1:10" s="41" customFormat="1" ht="30" customHeight="1" thickTop="1" x14ac:dyDescent="0.2">
      <c r="A323" s="39"/>
      <c r="B323" s="38" t="s">
        <v>15</v>
      </c>
      <c r="C323" s="246" t="s">
        <v>403</v>
      </c>
      <c r="D323" s="247"/>
      <c r="E323" s="247"/>
      <c r="F323" s="248"/>
      <c r="G323" s="67"/>
      <c r="H323" s="40"/>
    </row>
    <row r="324" spans="1:10" ht="30" customHeight="1" x14ac:dyDescent="0.2">
      <c r="A324" s="21"/>
      <c r="B324" s="17" t="s">
        <v>1</v>
      </c>
      <c r="C324" s="33" t="s">
        <v>18</v>
      </c>
      <c r="D324" s="11"/>
      <c r="E324" s="9" t="s">
        <v>1</v>
      </c>
      <c r="F324" s="204" t="s">
        <v>1</v>
      </c>
      <c r="G324" s="68" t="s">
        <v>1</v>
      </c>
      <c r="H324" s="24"/>
    </row>
    <row r="325" spans="1:10" s="95" customFormat="1" ht="30" customHeight="1" x14ac:dyDescent="0.2">
      <c r="A325" s="88" t="s">
        <v>83</v>
      </c>
      <c r="B325" s="89" t="s">
        <v>302</v>
      </c>
      <c r="C325" s="90" t="s">
        <v>342</v>
      </c>
      <c r="D325" s="91" t="s">
        <v>343</v>
      </c>
      <c r="E325" s="92"/>
      <c r="F325" s="93"/>
      <c r="G325" s="152"/>
      <c r="H325" s="94"/>
    </row>
    <row r="326" spans="1:10" s="95" customFormat="1" ht="35.1" customHeight="1" x14ac:dyDescent="0.2">
      <c r="A326" s="88" t="s">
        <v>344</v>
      </c>
      <c r="B326" s="96" t="s">
        <v>30</v>
      </c>
      <c r="C326" s="90" t="s">
        <v>345</v>
      </c>
      <c r="D326" s="97" t="s">
        <v>1</v>
      </c>
      <c r="E326" s="92" t="s">
        <v>27</v>
      </c>
      <c r="F326" s="150">
        <v>10</v>
      </c>
      <c r="G326" s="151"/>
      <c r="H326" s="94">
        <f t="shared" ref="H326:H327" si="53">ROUND(G326*F326,2)</f>
        <v>0</v>
      </c>
    </row>
    <row r="327" spans="1:10" s="95" customFormat="1" ht="30" customHeight="1" x14ac:dyDescent="0.2">
      <c r="A327" s="98" t="s">
        <v>34</v>
      </c>
      <c r="B327" s="89" t="s">
        <v>303</v>
      </c>
      <c r="C327" s="90" t="s">
        <v>35</v>
      </c>
      <c r="D327" s="91" t="s">
        <v>343</v>
      </c>
      <c r="E327" s="92" t="s">
        <v>29</v>
      </c>
      <c r="F327" s="150">
        <v>200</v>
      </c>
      <c r="G327" s="151"/>
      <c r="H327" s="94">
        <f t="shared" si="53"/>
        <v>0</v>
      </c>
    </row>
    <row r="328" spans="1:10" ht="30" customHeight="1" x14ac:dyDescent="0.2">
      <c r="A328" s="21"/>
      <c r="B328" s="17" t="s">
        <v>1</v>
      </c>
      <c r="C328" s="34" t="s">
        <v>333</v>
      </c>
      <c r="D328" s="11"/>
      <c r="E328" s="8"/>
      <c r="F328" s="205"/>
      <c r="G328" s="68"/>
      <c r="H328" s="24"/>
    </row>
    <row r="329" spans="1:10" s="95" customFormat="1" ht="30" customHeight="1" x14ac:dyDescent="0.2">
      <c r="A329" s="99" t="s">
        <v>346</v>
      </c>
      <c r="B329" s="89" t="s">
        <v>304</v>
      </c>
      <c r="C329" s="90" t="s">
        <v>347</v>
      </c>
      <c r="D329" s="97" t="s">
        <v>710</v>
      </c>
      <c r="E329" s="92"/>
      <c r="F329" s="150"/>
      <c r="G329" s="152"/>
      <c r="H329" s="94"/>
    </row>
    <row r="330" spans="1:10" s="95" customFormat="1" ht="35.1" customHeight="1" x14ac:dyDescent="0.2">
      <c r="A330" s="99" t="s">
        <v>551</v>
      </c>
      <c r="B330" s="96" t="s">
        <v>30</v>
      </c>
      <c r="C330" s="90" t="s">
        <v>552</v>
      </c>
      <c r="D330" s="97" t="s">
        <v>1</v>
      </c>
      <c r="E330" s="92" t="s">
        <v>29</v>
      </c>
      <c r="F330" s="150">
        <v>40</v>
      </c>
      <c r="G330" s="151"/>
      <c r="H330" s="94">
        <f>ROUND(G330*F330,2)</f>
        <v>0</v>
      </c>
    </row>
    <row r="331" spans="1:10" s="95" customFormat="1" ht="35.1" customHeight="1" x14ac:dyDescent="0.2">
      <c r="A331" s="99" t="s">
        <v>392</v>
      </c>
      <c r="B331" s="96" t="s">
        <v>37</v>
      </c>
      <c r="C331" s="90" t="s">
        <v>397</v>
      </c>
      <c r="D331" s="97" t="s">
        <v>1</v>
      </c>
      <c r="E331" s="92" t="s">
        <v>29</v>
      </c>
      <c r="F331" s="150">
        <v>460</v>
      </c>
      <c r="G331" s="151"/>
      <c r="H331" s="94">
        <f>ROUND(G331*F331,2)</f>
        <v>0</v>
      </c>
    </row>
    <row r="332" spans="1:10" s="95" customFormat="1" ht="30" customHeight="1" x14ac:dyDescent="0.2">
      <c r="A332" s="99" t="s">
        <v>348</v>
      </c>
      <c r="B332" s="89" t="s">
        <v>305</v>
      </c>
      <c r="C332" s="90" t="s">
        <v>349</v>
      </c>
      <c r="D332" s="97" t="s">
        <v>710</v>
      </c>
      <c r="E332" s="92"/>
      <c r="F332" s="150"/>
      <c r="G332" s="152"/>
      <c r="H332" s="94"/>
    </row>
    <row r="333" spans="1:10" s="95" customFormat="1" ht="30" customHeight="1" x14ac:dyDescent="0.2">
      <c r="A333" s="99" t="s">
        <v>350</v>
      </c>
      <c r="B333" s="96" t="s">
        <v>30</v>
      </c>
      <c r="C333" s="90" t="s">
        <v>393</v>
      </c>
      <c r="D333" s="97" t="s">
        <v>1</v>
      </c>
      <c r="E333" s="92" t="s">
        <v>29</v>
      </c>
      <c r="F333" s="150">
        <v>10</v>
      </c>
      <c r="G333" s="151"/>
      <c r="H333" s="94">
        <f t="shared" ref="H333:H336" si="54">ROUND(G333*F333,2)</f>
        <v>0</v>
      </c>
    </row>
    <row r="334" spans="1:10" s="95" customFormat="1" ht="30" customHeight="1" x14ac:dyDescent="0.2">
      <c r="A334" s="99" t="s">
        <v>351</v>
      </c>
      <c r="B334" s="96" t="s">
        <v>37</v>
      </c>
      <c r="C334" s="90" t="s">
        <v>394</v>
      </c>
      <c r="D334" s="97" t="s">
        <v>1</v>
      </c>
      <c r="E334" s="92" t="s">
        <v>29</v>
      </c>
      <c r="F334" s="150">
        <v>225</v>
      </c>
      <c r="G334" s="151"/>
      <c r="H334" s="94">
        <f t="shared" si="54"/>
        <v>0</v>
      </c>
    </row>
    <row r="335" spans="1:10" s="95" customFormat="1" ht="30" customHeight="1" x14ac:dyDescent="0.2">
      <c r="A335" s="99" t="s">
        <v>352</v>
      </c>
      <c r="B335" s="96" t="s">
        <v>47</v>
      </c>
      <c r="C335" s="90" t="s">
        <v>395</v>
      </c>
      <c r="D335" s="97" t="s">
        <v>1</v>
      </c>
      <c r="E335" s="92" t="s">
        <v>29</v>
      </c>
      <c r="F335" s="150">
        <v>15</v>
      </c>
      <c r="G335" s="151"/>
      <c r="H335" s="94">
        <f t="shared" si="54"/>
        <v>0</v>
      </c>
    </row>
    <row r="336" spans="1:10" s="95" customFormat="1" ht="30" customHeight="1" x14ac:dyDescent="0.2">
      <c r="A336" s="99" t="s">
        <v>353</v>
      </c>
      <c r="B336" s="96" t="s">
        <v>56</v>
      </c>
      <c r="C336" s="90" t="s">
        <v>396</v>
      </c>
      <c r="D336" s="97" t="s">
        <v>1</v>
      </c>
      <c r="E336" s="92" t="s">
        <v>29</v>
      </c>
      <c r="F336" s="150">
        <v>290</v>
      </c>
      <c r="G336" s="151"/>
      <c r="H336" s="94">
        <f t="shared" si="54"/>
        <v>0</v>
      </c>
    </row>
    <row r="337" spans="1:8" s="95" customFormat="1" ht="30" customHeight="1" x14ac:dyDescent="0.2">
      <c r="A337" s="99" t="s">
        <v>38</v>
      </c>
      <c r="B337" s="89" t="s">
        <v>306</v>
      </c>
      <c r="C337" s="90" t="s">
        <v>39</v>
      </c>
      <c r="D337" s="97" t="s">
        <v>163</v>
      </c>
      <c r="E337" s="92"/>
      <c r="F337" s="150"/>
      <c r="G337" s="152"/>
      <c r="H337" s="94"/>
    </row>
    <row r="338" spans="1:8" s="95" customFormat="1" ht="30" customHeight="1" x14ac:dyDescent="0.2">
      <c r="A338" s="99" t="s">
        <v>40</v>
      </c>
      <c r="B338" s="96" t="s">
        <v>30</v>
      </c>
      <c r="C338" s="90" t="s">
        <v>41</v>
      </c>
      <c r="D338" s="97" t="s">
        <v>1</v>
      </c>
      <c r="E338" s="92" t="s">
        <v>36</v>
      </c>
      <c r="F338" s="150">
        <v>560</v>
      </c>
      <c r="G338" s="151"/>
      <c r="H338" s="94">
        <f>ROUND(G338*F338,2)</f>
        <v>0</v>
      </c>
    </row>
    <row r="339" spans="1:8" s="95" customFormat="1" ht="30" customHeight="1" x14ac:dyDescent="0.2">
      <c r="A339" s="99" t="s">
        <v>42</v>
      </c>
      <c r="B339" s="89" t="s">
        <v>307</v>
      </c>
      <c r="C339" s="90" t="s">
        <v>43</v>
      </c>
      <c r="D339" s="97" t="s">
        <v>163</v>
      </c>
      <c r="E339" s="92"/>
      <c r="F339" s="150"/>
      <c r="G339" s="152"/>
      <c r="H339" s="94"/>
    </row>
    <row r="340" spans="1:8" s="95" customFormat="1" ht="30" customHeight="1" x14ac:dyDescent="0.2">
      <c r="A340" s="100" t="s">
        <v>164</v>
      </c>
      <c r="B340" s="101" t="s">
        <v>30</v>
      </c>
      <c r="C340" s="102" t="s">
        <v>165</v>
      </c>
      <c r="D340" s="101" t="s">
        <v>1</v>
      </c>
      <c r="E340" s="101" t="s">
        <v>36</v>
      </c>
      <c r="F340" s="150">
        <v>10</v>
      </c>
      <c r="G340" s="151"/>
      <c r="H340" s="94">
        <f>ROUND(G340*F340,2)</f>
        <v>0</v>
      </c>
    </row>
    <row r="341" spans="1:8" s="95" customFormat="1" ht="30" customHeight="1" x14ac:dyDescent="0.2">
      <c r="A341" s="99" t="s">
        <v>44</v>
      </c>
      <c r="B341" s="96" t="s">
        <v>37</v>
      </c>
      <c r="C341" s="90" t="s">
        <v>45</v>
      </c>
      <c r="D341" s="97" t="s">
        <v>1</v>
      </c>
      <c r="E341" s="92" t="s">
        <v>36</v>
      </c>
      <c r="F341" s="150">
        <v>660</v>
      </c>
      <c r="G341" s="151"/>
      <c r="H341" s="94">
        <f>ROUND(G341*F341,2)</f>
        <v>0</v>
      </c>
    </row>
    <row r="342" spans="1:8" s="95" customFormat="1" ht="30" customHeight="1" x14ac:dyDescent="0.2">
      <c r="A342" s="99" t="s">
        <v>362</v>
      </c>
      <c r="B342" s="89" t="s">
        <v>308</v>
      </c>
      <c r="C342" s="90" t="s">
        <v>363</v>
      </c>
      <c r="D342" s="97" t="s">
        <v>717</v>
      </c>
      <c r="E342" s="92"/>
      <c r="F342" s="150"/>
      <c r="G342" s="152"/>
      <c r="H342" s="94"/>
    </row>
    <row r="343" spans="1:8" s="95" customFormat="1" ht="30" customHeight="1" x14ac:dyDescent="0.2">
      <c r="A343" s="99" t="s">
        <v>364</v>
      </c>
      <c r="B343" s="96" t="s">
        <v>30</v>
      </c>
      <c r="C343" s="90" t="s">
        <v>515</v>
      </c>
      <c r="D343" s="97" t="s">
        <v>213</v>
      </c>
      <c r="E343" s="92" t="s">
        <v>29</v>
      </c>
      <c r="F343" s="150">
        <v>10</v>
      </c>
      <c r="G343" s="151"/>
      <c r="H343" s="94">
        <f t="shared" ref="H343" si="55">ROUND(G343*F343,2)</f>
        <v>0</v>
      </c>
    </row>
    <row r="344" spans="1:8" s="95" customFormat="1" ht="30" customHeight="1" x14ac:dyDescent="0.2">
      <c r="A344" s="99" t="s">
        <v>210</v>
      </c>
      <c r="B344" s="89" t="s">
        <v>309</v>
      </c>
      <c r="C344" s="90" t="s">
        <v>211</v>
      </c>
      <c r="D344" s="97" t="s">
        <v>717</v>
      </c>
      <c r="E344" s="92"/>
      <c r="F344" s="150"/>
      <c r="G344" s="152"/>
      <c r="H344" s="94"/>
    </row>
    <row r="345" spans="1:8" s="95" customFormat="1" ht="30" customHeight="1" x14ac:dyDescent="0.2">
      <c r="A345" s="99" t="s">
        <v>212</v>
      </c>
      <c r="B345" s="96" t="s">
        <v>30</v>
      </c>
      <c r="C345" s="90" t="s">
        <v>514</v>
      </c>
      <c r="D345" s="97" t="s">
        <v>213</v>
      </c>
      <c r="E345" s="92"/>
      <c r="F345" s="150"/>
      <c r="G345" s="152"/>
      <c r="H345" s="94"/>
    </row>
    <row r="346" spans="1:8" s="95" customFormat="1" ht="30" customHeight="1" x14ac:dyDescent="0.2">
      <c r="A346" s="99" t="s">
        <v>214</v>
      </c>
      <c r="B346" s="109" t="s">
        <v>97</v>
      </c>
      <c r="C346" s="90" t="s">
        <v>215</v>
      </c>
      <c r="D346" s="97"/>
      <c r="E346" s="92" t="s">
        <v>29</v>
      </c>
      <c r="F346" s="150">
        <v>45</v>
      </c>
      <c r="G346" s="151"/>
      <c r="H346" s="94">
        <f>ROUND(G346*F346,2)</f>
        <v>0</v>
      </c>
    </row>
    <row r="347" spans="1:8" s="95" customFormat="1" ht="30" customHeight="1" x14ac:dyDescent="0.2">
      <c r="A347" s="99" t="s">
        <v>216</v>
      </c>
      <c r="B347" s="109" t="s">
        <v>98</v>
      </c>
      <c r="C347" s="90" t="s">
        <v>217</v>
      </c>
      <c r="D347" s="97"/>
      <c r="E347" s="92" t="s">
        <v>29</v>
      </c>
      <c r="F347" s="150">
        <v>200</v>
      </c>
      <c r="G347" s="151"/>
      <c r="H347" s="94">
        <f>ROUND(G347*F347,2)</f>
        <v>0</v>
      </c>
    </row>
    <row r="348" spans="1:8" s="95" customFormat="1" ht="30" customHeight="1" x14ac:dyDescent="0.2">
      <c r="A348" s="99" t="s">
        <v>246</v>
      </c>
      <c r="B348" s="109" t="s">
        <v>99</v>
      </c>
      <c r="C348" s="90" t="s">
        <v>247</v>
      </c>
      <c r="D348" s="97" t="s">
        <v>1</v>
      </c>
      <c r="E348" s="92" t="s">
        <v>29</v>
      </c>
      <c r="F348" s="150">
        <v>210</v>
      </c>
      <c r="G348" s="151"/>
      <c r="H348" s="94">
        <f>ROUND(G348*F348,2)</f>
        <v>0</v>
      </c>
    </row>
    <row r="349" spans="1:8" s="95" customFormat="1" ht="30" customHeight="1" x14ac:dyDescent="0.2">
      <c r="A349" s="99" t="s">
        <v>248</v>
      </c>
      <c r="B349" s="158" t="s">
        <v>448</v>
      </c>
      <c r="C349" s="159" t="s">
        <v>250</v>
      </c>
      <c r="D349" s="160" t="s">
        <v>95</v>
      </c>
      <c r="E349" s="161" t="s">
        <v>29</v>
      </c>
      <c r="F349" s="171">
        <v>5</v>
      </c>
      <c r="G349" s="206"/>
      <c r="H349" s="163">
        <f t="shared" ref="H349:H351" si="56">ROUND(G349*F349,2)</f>
        <v>0</v>
      </c>
    </row>
    <row r="350" spans="1:8" s="95" customFormat="1" ht="30" customHeight="1" x14ac:dyDescent="0.2">
      <c r="A350" s="228" t="s">
        <v>313</v>
      </c>
      <c r="B350" s="229" t="s">
        <v>374</v>
      </c>
      <c r="C350" s="230" t="s">
        <v>314</v>
      </c>
      <c r="D350" s="231" t="s">
        <v>95</v>
      </c>
      <c r="E350" s="232" t="s">
        <v>29</v>
      </c>
      <c r="F350" s="233">
        <v>5</v>
      </c>
      <c r="G350" s="234"/>
      <c r="H350" s="235">
        <f t="shared" si="56"/>
        <v>0</v>
      </c>
    </row>
    <row r="351" spans="1:8" s="95" customFormat="1" ht="30" customHeight="1" x14ac:dyDescent="0.2">
      <c r="A351" s="99" t="s">
        <v>354</v>
      </c>
      <c r="B351" s="89" t="s">
        <v>449</v>
      </c>
      <c r="C351" s="90" t="s">
        <v>355</v>
      </c>
      <c r="D351" s="97" t="s">
        <v>95</v>
      </c>
      <c r="E351" s="92" t="s">
        <v>29</v>
      </c>
      <c r="F351" s="150">
        <v>5</v>
      </c>
      <c r="G351" s="151"/>
      <c r="H351" s="94">
        <f t="shared" si="56"/>
        <v>0</v>
      </c>
    </row>
    <row r="352" spans="1:8" s="95" customFormat="1" ht="30" customHeight="1" x14ac:dyDescent="0.2">
      <c r="A352" s="99" t="s">
        <v>221</v>
      </c>
      <c r="B352" s="89" t="s">
        <v>378</v>
      </c>
      <c r="C352" s="90" t="s">
        <v>222</v>
      </c>
      <c r="D352" s="97" t="s">
        <v>220</v>
      </c>
      <c r="E352" s="92"/>
      <c r="F352" s="150"/>
      <c r="G352" s="152"/>
      <c r="H352" s="94"/>
    </row>
    <row r="353" spans="1:8" s="108" customFormat="1" ht="35.1" customHeight="1" x14ac:dyDescent="0.2">
      <c r="A353" s="99" t="s">
        <v>360</v>
      </c>
      <c r="B353" s="96" t="s">
        <v>30</v>
      </c>
      <c r="C353" s="90" t="s">
        <v>399</v>
      </c>
      <c r="D353" s="97" t="s">
        <v>361</v>
      </c>
      <c r="E353" s="92" t="s">
        <v>46</v>
      </c>
      <c r="F353" s="150">
        <v>5</v>
      </c>
      <c r="G353" s="151"/>
      <c r="H353" s="94">
        <f t="shared" ref="H353" si="57">ROUND(G353*F353,2)</f>
        <v>0</v>
      </c>
    </row>
    <row r="354" spans="1:8" s="95" customFormat="1" ht="30" customHeight="1" x14ac:dyDescent="0.2">
      <c r="A354" s="99" t="s">
        <v>100</v>
      </c>
      <c r="B354" s="89" t="s">
        <v>450</v>
      </c>
      <c r="C354" s="90" t="s">
        <v>48</v>
      </c>
      <c r="D354" s="97" t="s">
        <v>714</v>
      </c>
      <c r="E354" s="92"/>
      <c r="F354" s="150"/>
      <c r="G354" s="152"/>
      <c r="H354" s="94"/>
    </row>
    <row r="355" spans="1:8" s="95" customFormat="1" ht="35.1" customHeight="1" x14ac:dyDescent="0.2">
      <c r="A355" s="99" t="s">
        <v>298</v>
      </c>
      <c r="B355" s="96" t="s">
        <v>30</v>
      </c>
      <c r="C355" s="90" t="s">
        <v>550</v>
      </c>
      <c r="D355" s="97" t="s">
        <v>299</v>
      </c>
      <c r="E355" s="92"/>
      <c r="F355" s="150"/>
      <c r="G355" s="94"/>
      <c r="H355" s="94"/>
    </row>
    <row r="356" spans="1:8" s="95" customFormat="1" ht="30" customHeight="1" x14ac:dyDescent="0.2">
      <c r="A356" s="99" t="s">
        <v>524</v>
      </c>
      <c r="B356" s="105" t="s">
        <v>97</v>
      </c>
      <c r="C356" s="106" t="s">
        <v>358</v>
      </c>
      <c r="D356" s="91" t="s">
        <v>1</v>
      </c>
      <c r="E356" s="107" t="s">
        <v>46</v>
      </c>
      <c r="F356" s="150">
        <v>785</v>
      </c>
      <c r="G356" s="151"/>
      <c r="H356" s="104">
        <f>ROUND(G356*F356,2)</f>
        <v>0</v>
      </c>
    </row>
    <row r="357" spans="1:8" s="95" customFormat="1" ht="35.1" customHeight="1" x14ac:dyDescent="0.2">
      <c r="A357" s="99" t="s">
        <v>359</v>
      </c>
      <c r="B357" s="96" t="s">
        <v>37</v>
      </c>
      <c r="C357" s="90" t="s">
        <v>512</v>
      </c>
      <c r="D357" s="97" t="s">
        <v>102</v>
      </c>
      <c r="E357" s="92" t="s">
        <v>46</v>
      </c>
      <c r="F357" s="150">
        <v>80</v>
      </c>
      <c r="G357" s="151"/>
      <c r="H357" s="94">
        <f t="shared" ref="H357:H359" si="58">ROUND(G357*F357,2)</f>
        <v>0</v>
      </c>
    </row>
    <row r="358" spans="1:8" s="108" customFormat="1" ht="35.1" customHeight="1" x14ac:dyDescent="0.2">
      <c r="A358" s="99" t="s">
        <v>166</v>
      </c>
      <c r="B358" s="96" t="s">
        <v>47</v>
      </c>
      <c r="C358" s="90" t="s">
        <v>399</v>
      </c>
      <c r="D358" s="97" t="s">
        <v>103</v>
      </c>
      <c r="E358" s="92" t="s">
        <v>46</v>
      </c>
      <c r="F358" s="150">
        <v>45</v>
      </c>
      <c r="G358" s="151"/>
      <c r="H358" s="94">
        <f t="shared" si="58"/>
        <v>0</v>
      </c>
    </row>
    <row r="359" spans="1:8" s="95" customFormat="1" ht="35.1" customHeight="1" x14ac:dyDescent="0.2">
      <c r="A359" s="99" t="s">
        <v>223</v>
      </c>
      <c r="B359" s="89" t="s">
        <v>451</v>
      </c>
      <c r="C359" s="90" t="s">
        <v>224</v>
      </c>
      <c r="D359" s="97" t="s">
        <v>225</v>
      </c>
      <c r="E359" s="92" t="s">
        <v>29</v>
      </c>
      <c r="F359" s="150">
        <v>5</v>
      </c>
      <c r="G359" s="151"/>
      <c r="H359" s="94">
        <f t="shared" si="58"/>
        <v>0</v>
      </c>
    </row>
    <row r="360" spans="1:8" s="95" customFormat="1" ht="30" customHeight="1" x14ac:dyDescent="0.2">
      <c r="A360" s="99" t="s">
        <v>167</v>
      </c>
      <c r="B360" s="89" t="s">
        <v>452</v>
      </c>
      <c r="C360" s="90" t="s">
        <v>168</v>
      </c>
      <c r="D360" s="97" t="s">
        <v>365</v>
      </c>
      <c r="E360" s="110"/>
      <c r="F360" s="150"/>
      <c r="G360" s="152"/>
      <c r="H360" s="94"/>
    </row>
    <row r="361" spans="1:8" s="95" customFormat="1" ht="30" customHeight="1" x14ac:dyDescent="0.2">
      <c r="A361" s="99" t="s">
        <v>226</v>
      </c>
      <c r="B361" s="96" t="s">
        <v>30</v>
      </c>
      <c r="C361" s="90" t="s">
        <v>227</v>
      </c>
      <c r="D361" s="97"/>
      <c r="E361" s="92"/>
      <c r="F361" s="150"/>
      <c r="G361" s="152"/>
      <c r="H361" s="94"/>
    </row>
    <row r="362" spans="1:8" s="95" customFormat="1" ht="30" customHeight="1" x14ac:dyDescent="0.2">
      <c r="A362" s="99" t="s">
        <v>169</v>
      </c>
      <c r="B362" s="109" t="s">
        <v>97</v>
      </c>
      <c r="C362" s="90" t="s">
        <v>115</v>
      </c>
      <c r="D362" s="97"/>
      <c r="E362" s="92" t="s">
        <v>31</v>
      </c>
      <c r="F362" s="150">
        <v>1045</v>
      </c>
      <c r="G362" s="151"/>
      <c r="H362" s="94">
        <f>ROUND(G362*F362,2)</f>
        <v>0</v>
      </c>
    </row>
    <row r="363" spans="1:8" s="95" customFormat="1" ht="30" customHeight="1" x14ac:dyDescent="0.2">
      <c r="A363" s="99" t="s">
        <v>170</v>
      </c>
      <c r="B363" s="96" t="s">
        <v>37</v>
      </c>
      <c r="C363" s="90" t="s">
        <v>65</v>
      </c>
      <c r="D363" s="97"/>
      <c r="E363" s="92"/>
      <c r="F363" s="150"/>
      <c r="G363" s="152"/>
      <c r="H363" s="94"/>
    </row>
    <row r="364" spans="1:8" s="95" customFormat="1" ht="30" customHeight="1" x14ac:dyDescent="0.2">
      <c r="A364" s="99" t="s">
        <v>171</v>
      </c>
      <c r="B364" s="109" t="s">
        <v>97</v>
      </c>
      <c r="C364" s="90" t="s">
        <v>115</v>
      </c>
      <c r="D364" s="97"/>
      <c r="E364" s="92" t="s">
        <v>31</v>
      </c>
      <c r="F364" s="150">
        <v>210</v>
      </c>
      <c r="G364" s="151"/>
      <c r="H364" s="94">
        <f>ROUND(G364*F364,2)</f>
        <v>0</v>
      </c>
    </row>
    <row r="365" spans="1:8" s="95" customFormat="1" ht="30" customHeight="1" x14ac:dyDescent="0.2">
      <c r="A365" s="99" t="s">
        <v>104</v>
      </c>
      <c r="B365" s="89" t="s">
        <v>453</v>
      </c>
      <c r="C365" s="90" t="s">
        <v>106</v>
      </c>
      <c r="D365" s="97" t="s">
        <v>228</v>
      </c>
      <c r="E365" s="92"/>
      <c r="F365" s="150"/>
      <c r="G365" s="152"/>
      <c r="H365" s="94"/>
    </row>
    <row r="366" spans="1:8" s="95" customFormat="1" ht="30" customHeight="1" x14ac:dyDescent="0.2">
      <c r="A366" s="99" t="s">
        <v>230</v>
      </c>
      <c r="B366" s="96" t="s">
        <v>30</v>
      </c>
      <c r="C366" s="90" t="s">
        <v>231</v>
      </c>
      <c r="D366" s="97" t="s">
        <v>1</v>
      </c>
      <c r="E366" s="92" t="s">
        <v>29</v>
      </c>
      <c r="F366" s="150">
        <v>4100</v>
      </c>
      <c r="G366" s="151"/>
      <c r="H366" s="94">
        <f t="shared" ref="H366:H368" si="59">ROUND(G366*F366,2)</f>
        <v>0</v>
      </c>
    </row>
    <row r="367" spans="1:8" s="95" customFormat="1" ht="30" customHeight="1" x14ac:dyDescent="0.2">
      <c r="A367" s="99" t="s">
        <v>366</v>
      </c>
      <c r="B367" s="89" t="s">
        <v>454</v>
      </c>
      <c r="C367" s="90" t="s">
        <v>367</v>
      </c>
      <c r="D367" s="97" t="s">
        <v>312</v>
      </c>
      <c r="E367" s="92"/>
      <c r="F367" s="117"/>
      <c r="G367" s="152"/>
      <c r="H367" s="94">
        <f t="shared" si="59"/>
        <v>0</v>
      </c>
    </row>
    <row r="368" spans="1:8" s="95" customFormat="1" ht="30" customHeight="1" x14ac:dyDescent="0.2">
      <c r="A368" s="99" t="s">
        <v>368</v>
      </c>
      <c r="B368" s="96" t="s">
        <v>30</v>
      </c>
      <c r="C368" s="90" t="s">
        <v>369</v>
      </c>
      <c r="D368" s="97"/>
      <c r="E368" s="92" t="s">
        <v>29</v>
      </c>
      <c r="F368" s="117">
        <v>4100</v>
      </c>
      <c r="G368" s="151"/>
      <c r="H368" s="94">
        <f t="shared" si="59"/>
        <v>0</v>
      </c>
    </row>
    <row r="369" spans="1:8" s="95" customFormat="1" ht="30" customHeight="1" x14ac:dyDescent="0.2">
      <c r="A369" s="99" t="s">
        <v>108</v>
      </c>
      <c r="B369" s="89" t="s">
        <v>455</v>
      </c>
      <c r="C369" s="90" t="s">
        <v>110</v>
      </c>
      <c r="D369" s="97" t="s">
        <v>172</v>
      </c>
      <c r="E369" s="92" t="s">
        <v>36</v>
      </c>
      <c r="F369" s="117">
        <v>12</v>
      </c>
      <c r="G369" s="151"/>
      <c r="H369" s="94">
        <f t="shared" ref="H369" si="60">ROUND(G369*F369,2)</f>
        <v>0</v>
      </c>
    </row>
    <row r="370" spans="1:8" ht="30" customHeight="1" x14ac:dyDescent="0.2">
      <c r="A370" s="21"/>
      <c r="B370" s="7" t="s">
        <v>1</v>
      </c>
      <c r="C370" s="129" t="s">
        <v>20</v>
      </c>
      <c r="D370" s="11"/>
      <c r="E370" s="10"/>
      <c r="F370" s="205"/>
      <c r="G370" s="68"/>
      <c r="H370" s="24"/>
    </row>
    <row r="371" spans="1:8" s="95" customFormat="1" ht="30" customHeight="1" x14ac:dyDescent="0.2">
      <c r="A371" s="98" t="s">
        <v>51</v>
      </c>
      <c r="B371" s="89" t="s">
        <v>456</v>
      </c>
      <c r="C371" s="90" t="s">
        <v>52</v>
      </c>
      <c r="D371" s="97" t="s">
        <v>117</v>
      </c>
      <c r="E371" s="92" t="s">
        <v>46</v>
      </c>
      <c r="F371" s="117">
        <v>2200</v>
      </c>
      <c r="G371" s="151"/>
      <c r="H371" s="94">
        <f>ROUND(G371*F371,2)</f>
        <v>0</v>
      </c>
    </row>
    <row r="372" spans="1:8" ht="30" customHeight="1" x14ac:dyDescent="0.2">
      <c r="A372" s="21"/>
      <c r="B372" s="7" t="s">
        <v>1</v>
      </c>
      <c r="C372" s="34" t="s">
        <v>21</v>
      </c>
      <c r="D372" s="11"/>
      <c r="E372" s="10"/>
      <c r="F372" s="205"/>
      <c r="G372" s="68"/>
      <c r="H372" s="24"/>
    </row>
    <row r="373" spans="1:8" s="95" customFormat="1" ht="30" customHeight="1" x14ac:dyDescent="0.2">
      <c r="A373" s="98" t="s">
        <v>118</v>
      </c>
      <c r="B373" s="89" t="s">
        <v>613</v>
      </c>
      <c r="C373" s="90" t="s">
        <v>120</v>
      </c>
      <c r="D373" s="97" t="s">
        <v>121</v>
      </c>
      <c r="E373" s="92"/>
      <c r="F373" s="117"/>
      <c r="G373" s="152"/>
      <c r="H373" s="111"/>
    </row>
    <row r="374" spans="1:8" s="95" customFormat="1" ht="30" customHeight="1" x14ac:dyDescent="0.2">
      <c r="A374" s="98" t="s">
        <v>122</v>
      </c>
      <c r="B374" s="96" t="s">
        <v>30</v>
      </c>
      <c r="C374" s="90" t="s">
        <v>174</v>
      </c>
      <c r="D374" s="97"/>
      <c r="E374" s="92" t="s">
        <v>36</v>
      </c>
      <c r="F374" s="117">
        <v>1</v>
      </c>
      <c r="G374" s="151"/>
      <c r="H374" s="94">
        <f>ROUND(G374*F374,2)</f>
        <v>0</v>
      </c>
    </row>
    <row r="375" spans="1:8" s="95" customFormat="1" ht="30" customHeight="1" x14ac:dyDescent="0.2">
      <c r="A375" s="98" t="s">
        <v>156</v>
      </c>
      <c r="B375" s="89" t="s">
        <v>614</v>
      </c>
      <c r="C375" s="90" t="s">
        <v>157</v>
      </c>
      <c r="D375" s="97" t="s">
        <v>121</v>
      </c>
      <c r="E375" s="92"/>
      <c r="F375" s="117"/>
      <c r="G375" s="152"/>
      <c r="H375" s="111"/>
    </row>
    <row r="376" spans="1:8" s="95" customFormat="1" ht="30" customHeight="1" x14ac:dyDescent="0.2">
      <c r="A376" s="98" t="s">
        <v>158</v>
      </c>
      <c r="B376" s="170" t="s">
        <v>30</v>
      </c>
      <c r="C376" s="159" t="s">
        <v>159</v>
      </c>
      <c r="D376" s="160"/>
      <c r="E376" s="161" t="s">
        <v>36</v>
      </c>
      <c r="F376" s="171">
        <v>1</v>
      </c>
      <c r="G376" s="206"/>
      <c r="H376" s="163">
        <f>ROUND(G376*F376,2)</f>
        <v>0</v>
      </c>
    </row>
    <row r="377" spans="1:8" s="95" customFormat="1" ht="30" customHeight="1" x14ac:dyDescent="0.2">
      <c r="A377" s="98" t="s">
        <v>123</v>
      </c>
      <c r="B377" s="164" t="s">
        <v>457</v>
      </c>
      <c r="C377" s="165" t="s">
        <v>125</v>
      </c>
      <c r="D377" s="166" t="s">
        <v>121</v>
      </c>
      <c r="E377" s="167"/>
      <c r="F377" s="172"/>
      <c r="G377" s="208"/>
      <c r="H377" s="173"/>
    </row>
    <row r="378" spans="1:8" s="95" customFormat="1" ht="30" customHeight="1" x14ac:dyDescent="0.2">
      <c r="A378" s="98" t="s">
        <v>126</v>
      </c>
      <c r="B378" s="96" t="s">
        <v>30</v>
      </c>
      <c r="C378" s="90" t="s">
        <v>127</v>
      </c>
      <c r="D378" s="97"/>
      <c r="E378" s="92"/>
      <c r="F378" s="117"/>
      <c r="G378" s="152"/>
      <c r="H378" s="111"/>
    </row>
    <row r="379" spans="1:8" s="95" customFormat="1" ht="30" customHeight="1" x14ac:dyDescent="0.2">
      <c r="A379" s="98" t="s">
        <v>176</v>
      </c>
      <c r="B379" s="109" t="s">
        <v>97</v>
      </c>
      <c r="C379" s="90" t="s">
        <v>375</v>
      </c>
      <c r="D379" s="97"/>
      <c r="E379" s="92" t="s">
        <v>46</v>
      </c>
      <c r="F379" s="117">
        <v>10</v>
      </c>
      <c r="G379" s="151"/>
      <c r="H379" s="94">
        <f>ROUND(G379*F379,2)</f>
        <v>0</v>
      </c>
    </row>
    <row r="380" spans="1:8" s="114" customFormat="1" ht="30" customHeight="1" x14ac:dyDescent="0.2">
      <c r="A380" s="98" t="s">
        <v>71</v>
      </c>
      <c r="B380" s="89" t="s">
        <v>382</v>
      </c>
      <c r="C380" s="112" t="s">
        <v>232</v>
      </c>
      <c r="D380" s="113" t="s">
        <v>238</v>
      </c>
      <c r="E380" s="92"/>
      <c r="F380" s="117"/>
      <c r="G380" s="152"/>
      <c r="H380" s="111"/>
    </row>
    <row r="381" spans="1:8" s="95" customFormat="1" ht="35.1" customHeight="1" x14ac:dyDescent="0.2">
      <c r="A381" s="98" t="s">
        <v>72</v>
      </c>
      <c r="B381" s="96" t="s">
        <v>30</v>
      </c>
      <c r="C381" s="115" t="s">
        <v>300</v>
      </c>
      <c r="D381" s="97"/>
      <c r="E381" s="92" t="s">
        <v>36</v>
      </c>
      <c r="F381" s="117">
        <v>1</v>
      </c>
      <c r="G381" s="151"/>
      <c r="H381" s="94">
        <f t="shared" ref="H381:H384" si="61">ROUND(G381*F381,2)</f>
        <v>0</v>
      </c>
    </row>
    <row r="382" spans="1:8" s="95" customFormat="1" ht="35.1" customHeight="1" x14ac:dyDescent="0.2">
      <c r="A382" s="98" t="s">
        <v>73</v>
      </c>
      <c r="B382" s="96" t="s">
        <v>37</v>
      </c>
      <c r="C382" s="115" t="s">
        <v>301</v>
      </c>
      <c r="D382" s="97"/>
      <c r="E382" s="92" t="s">
        <v>36</v>
      </c>
      <c r="F382" s="117">
        <v>1</v>
      </c>
      <c r="G382" s="151"/>
      <c r="H382" s="94">
        <f t="shared" si="61"/>
        <v>0</v>
      </c>
    </row>
    <row r="383" spans="1:8" s="95" customFormat="1" ht="30" customHeight="1" x14ac:dyDescent="0.2">
      <c r="A383" s="98" t="s">
        <v>233</v>
      </c>
      <c r="B383" s="96" t="s">
        <v>47</v>
      </c>
      <c r="C383" s="115" t="s">
        <v>234</v>
      </c>
      <c r="D383" s="97"/>
      <c r="E383" s="92" t="s">
        <v>36</v>
      </c>
      <c r="F383" s="117">
        <v>1</v>
      </c>
      <c r="G383" s="151"/>
      <c r="H383" s="94">
        <f t="shared" si="61"/>
        <v>0</v>
      </c>
    </row>
    <row r="384" spans="1:8" s="95" customFormat="1" ht="30" customHeight="1" x14ac:dyDescent="0.2">
      <c r="A384" s="98" t="s">
        <v>235</v>
      </c>
      <c r="B384" s="96" t="s">
        <v>56</v>
      </c>
      <c r="C384" s="115" t="s">
        <v>236</v>
      </c>
      <c r="D384" s="97"/>
      <c r="E384" s="92" t="s">
        <v>36</v>
      </c>
      <c r="F384" s="117">
        <v>1</v>
      </c>
      <c r="G384" s="151"/>
      <c r="H384" s="94">
        <f t="shared" si="61"/>
        <v>0</v>
      </c>
    </row>
    <row r="385" spans="1:8" s="114" customFormat="1" ht="30" customHeight="1" x14ac:dyDescent="0.2">
      <c r="A385" s="98" t="s">
        <v>180</v>
      </c>
      <c r="B385" s="89" t="s">
        <v>458</v>
      </c>
      <c r="C385" s="116" t="s">
        <v>182</v>
      </c>
      <c r="D385" s="97" t="s">
        <v>121</v>
      </c>
      <c r="E385" s="92"/>
      <c r="F385" s="117"/>
      <c r="G385" s="152"/>
      <c r="H385" s="111"/>
    </row>
    <row r="386" spans="1:8" s="114" customFormat="1" ht="30" customHeight="1" x14ac:dyDescent="0.2">
      <c r="A386" s="98" t="s">
        <v>183</v>
      </c>
      <c r="B386" s="96" t="s">
        <v>30</v>
      </c>
      <c r="C386" s="116" t="s">
        <v>184</v>
      </c>
      <c r="D386" s="97"/>
      <c r="E386" s="92" t="s">
        <v>36</v>
      </c>
      <c r="F386" s="117">
        <v>1</v>
      </c>
      <c r="G386" s="151"/>
      <c r="H386" s="94">
        <f>ROUND(G386*F386,2)</f>
        <v>0</v>
      </c>
    </row>
    <row r="387" spans="1:8" s="114" customFormat="1" ht="30" customHeight="1" x14ac:dyDescent="0.2">
      <c r="A387" s="98" t="s">
        <v>377</v>
      </c>
      <c r="B387" s="89" t="s">
        <v>459</v>
      </c>
      <c r="C387" s="116" t="s">
        <v>379</v>
      </c>
      <c r="D387" s="97" t="s">
        <v>121</v>
      </c>
      <c r="E387" s="92"/>
      <c r="F387" s="117"/>
      <c r="G387" s="152"/>
      <c r="H387" s="111"/>
    </row>
    <row r="388" spans="1:8" s="114" customFormat="1" ht="30" customHeight="1" x14ac:dyDescent="0.2">
      <c r="A388" s="98" t="s">
        <v>380</v>
      </c>
      <c r="B388" s="96" t="s">
        <v>30</v>
      </c>
      <c r="C388" s="116" t="s">
        <v>381</v>
      </c>
      <c r="D388" s="97"/>
      <c r="E388" s="92" t="s">
        <v>36</v>
      </c>
      <c r="F388" s="117">
        <v>1</v>
      </c>
      <c r="G388" s="151"/>
      <c r="H388" s="94">
        <f>ROUND(G388*F388,2)</f>
        <v>0</v>
      </c>
    </row>
    <row r="389" spans="1:8" ht="30" customHeight="1" x14ac:dyDescent="0.2">
      <c r="A389" s="21"/>
      <c r="B389" s="13" t="s">
        <v>1</v>
      </c>
      <c r="C389" s="34" t="s">
        <v>22</v>
      </c>
      <c r="D389" s="11"/>
      <c r="E389" s="10"/>
      <c r="F389" s="205"/>
      <c r="G389" s="68"/>
      <c r="H389" s="24"/>
    </row>
    <row r="390" spans="1:8" s="95" customFormat="1" ht="35.1" customHeight="1" x14ac:dyDescent="0.2">
      <c r="A390" s="98" t="s">
        <v>53</v>
      </c>
      <c r="B390" s="89" t="s">
        <v>615</v>
      </c>
      <c r="C390" s="115" t="s">
        <v>237</v>
      </c>
      <c r="D390" s="113" t="s">
        <v>238</v>
      </c>
      <c r="E390" s="92" t="s">
        <v>36</v>
      </c>
      <c r="F390" s="117">
        <v>1</v>
      </c>
      <c r="G390" s="151"/>
      <c r="H390" s="94">
        <f>ROUND(G390*F390,2)</f>
        <v>0</v>
      </c>
    </row>
    <row r="391" spans="1:8" s="95" customFormat="1" ht="30" customHeight="1" x14ac:dyDescent="0.2">
      <c r="A391" s="98" t="s">
        <v>66</v>
      </c>
      <c r="B391" s="89" t="s">
        <v>460</v>
      </c>
      <c r="C391" s="90" t="s">
        <v>74</v>
      </c>
      <c r="D391" s="97" t="s">
        <v>121</v>
      </c>
      <c r="E391" s="92"/>
      <c r="F391" s="117"/>
      <c r="G391" s="94"/>
      <c r="H391" s="111"/>
    </row>
    <row r="392" spans="1:8" s="95" customFormat="1" ht="30" customHeight="1" x14ac:dyDescent="0.2">
      <c r="A392" s="98" t="s">
        <v>75</v>
      </c>
      <c r="B392" s="96" t="s">
        <v>30</v>
      </c>
      <c r="C392" s="90" t="s">
        <v>143</v>
      </c>
      <c r="D392" s="97"/>
      <c r="E392" s="92" t="s">
        <v>67</v>
      </c>
      <c r="F392" s="117">
        <v>1</v>
      </c>
      <c r="G392" s="151"/>
      <c r="H392" s="94">
        <f>ROUND(G392*F392,2)</f>
        <v>0</v>
      </c>
    </row>
    <row r="393" spans="1:8" s="95" customFormat="1" ht="30" customHeight="1" x14ac:dyDescent="0.2">
      <c r="A393" s="98" t="s">
        <v>54</v>
      </c>
      <c r="B393" s="89" t="s">
        <v>616</v>
      </c>
      <c r="C393" s="115" t="s">
        <v>239</v>
      </c>
      <c r="D393" s="113" t="s">
        <v>238</v>
      </c>
      <c r="E393" s="92"/>
      <c r="F393" s="117"/>
      <c r="G393" s="152"/>
      <c r="H393" s="111"/>
    </row>
    <row r="394" spans="1:8" s="95" customFormat="1" ht="30" customHeight="1" x14ac:dyDescent="0.2">
      <c r="A394" s="98" t="s">
        <v>189</v>
      </c>
      <c r="B394" s="96" t="s">
        <v>30</v>
      </c>
      <c r="C394" s="90" t="s">
        <v>190</v>
      </c>
      <c r="D394" s="97"/>
      <c r="E394" s="92" t="s">
        <v>36</v>
      </c>
      <c r="F394" s="117">
        <v>3</v>
      </c>
      <c r="G394" s="151"/>
      <c r="H394" s="94">
        <f t="shared" ref="H394:H400" si="62">ROUND(G394*F394,2)</f>
        <v>0</v>
      </c>
    </row>
    <row r="395" spans="1:8" s="95" customFormat="1" ht="30" customHeight="1" x14ac:dyDescent="0.2">
      <c r="A395" s="98" t="s">
        <v>55</v>
      </c>
      <c r="B395" s="96" t="s">
        <v>37</v>
      </c>
      <c r="C395" s="90" t="s">
        <v>145</v>
      </c>
      <c r="D395" s="97"/>
      <c r="E395" s="92" t="s">
        <v>36</v>
      </c>
      <c r="F395" s="117">
        <v>3</v>
      </c>
      <c r="G395" s="151"/>
      <c r="H395" s="94">
        <f t="shared" si="62"/>
        <v>0</v>
      </c>
    </row>
    <row r="396" spans="1:8" s="95" customFormat="1" ht="30" customHeight="1" x14ac:dyDescent="0.2">
      <c r="A396" s="98" t="s">
        <v>68</v>
      </c>
      <c r="B396" s="89" t="s">
        <v>461</v>
      </c>
      <c r="C396" s="90" t="s">
        <v>76</v>
      </c>
      <c r="D396" s="113" t="s">
        <v>238</v>
      </c>
      <c r="E396" s="92" t="s">
        <v>36</v>
      </c>
      <c r="F396" s="117">
        <v>1</v>
      </c>
      <c r="G396" s="151"/>
      <c r="H396" s="94">
        <f t="shared" si="62"/>
        <v>0</v>
      </c>
    </row>
    <row r="397" spans="1:8" s="95" customFormat="1" ht="30" customHeight="1" x14ac:dyDescent="0.2">
      <c r="A397" s="98" t="s">
        <v>69</v>
      </c>
      <c r="B397" s="89" t="s">
        <v>462</v>
      </c>
      <c r="C397" s="90" t="s">
        <v>77</v>
      </c>
      <c r="D397" s="113" t="s">
        <v>238</v>
      </c>
      <c r="E397" s="92" t="s">
        <v>36</v>
      </c>
      <c r="F397" s="117">
        <v>1</v>
      </c>
      <c r="G397" s="151"/>
      <c r="H397" s="94">
        <f t="shared" si="62"/>
        <v>0</v>
      </c>
    </row>
    <row r="398" spans="1:8" s="95" customFormat="1" ht="30" customHeight="1" x14ac:dyDescent="0.2">
      <c r="A398" s="98" t="s">
        <v>70</v>
      </c>
      <c r="B398" s="89" t="s">
        <v>617</v>
      </c>
      <c r="C398" s="90" t="s">
        <v>78</v>
      </c>
      <c r="D398" s="113" t="s">
        <v>238</v>
      </c>
      <c r="E398" s="92" t="s">
        <v>36</v>
      </c>
      <c r="F398" s="117">
        <v>1</v>
      </c>
      <c r="G398" s="151"/>
      <c r="H398" s="94">
        <f t="shared" si="62"/>
        <v>0</v>
      </c>
    </row>
    <row r="399" spans="1:8" s="95" customFormat="1" ht="30" customHeight="1" x14ac:dyDescent="0.2">
      <c r="A399" s="118" t="s">
        <v>269</v>
      </c>
      <c r="B399" s="119" t="s">
        <v>463</v>
      </c>
      <c r="C399" s="115" t="s">
        <v>271</v>
      </c>
      <c r="D399" s="113" t="s">
        <v>238</v>
      </c>
      <c r="E399" s="120" t="s">
        <v>36</v>
      </c>
      <c r="F399" s="209">
        <v>1</v>
      </c>
      <c r="G399" s="210"/>
      <c r="H399" s="121">
        <f t="shared" si="62"/>
        <v>0</v>
      </c>
    </row>
    <row r="400" spans="1:8" s="95" customFormat="1" ht="30" customHeight="1" x14ac:dyDescent="0.2">
      <c r="A400" s="98" t="s">
        <v>388</v>
      </c>
      <c r="B400" s="158" t="s">
        <v>464</v>
      </c>
      <c r="C400" s="179" t="s">
        <v>390</v>
      </c>
      <c r="D400" s="190" t="s">
        <v>238</v>
      </c>
      <c r="E400" s="161" t="s">
        <v>36</v>
      </c>
      <c r="F400" s="171">
        <v>3</v>
      </c>
      <c r="G400" s="206"/>
      <c r="H400" s="163">
        <f t="shared" si="62"/>
        <v>0</v>
      </c>
    </row>
    <row r="401" spans="1:10" ht="30" customHeight="1" x14ac:dyDescent="0.2">
      <c r="A401" s="21"/>
      <c r="B401" s="17" t="s">
        <v>1</v>
      </c>
      <c r="C401" s="34" t="s">
        <v>23</v>
      </c>
      <c r="D401" s="11"/>
      <c r="E401" s="8"/>
      <c r="F401" s="205"/>
      <c r="G401" s="68"/>
      <c r="H401" s="24"/>
    </row>
    <row r="402" spans="1:10" s="95" customFormat="1" ht="30" customHeight="1" x14ac:dyDescent="0.2">
      <c r="A402" s="99" t="s">
        <v>57</v>
      </c>
      <c r="B402" s="89" t="s">
        <v>465</v>
      </c>
      <c r="C402" s="90" t="s">
        <v>58</v>
      </c>
      <c r="D402" s="97" t="s">
        <v>727</v>
      </c>
      <c r="E402" s="92"/>
      <c r="F402" s="150"/>
      <c r="G402" s="152"/>
      <c r="H402" s="94"/>
    </row>
    <row r="403" spans="1:10" s="95" customFormat="1" ht="30" customHeight="1" x14ac:dyDescent="0.2">
      <c r="A403" s="99" t="s">
        <v>150</v>
      </c>
      <c r="B403" s="96" t="s">
        <v>30</v>
      </c>
      <c r="C403" s="90" t="s">
        <v>151</v>
      </c>
      <c r="D403" s="97"/>
      <c r="E403" s="92" t="s">
        <v>29</v>
      </c>
      <c r="F403" s="150">
        <v>200</v>
      </c>
      <c r="G403" s="151"/>
      <c r="H403" s="94">
        <f>ROUND(G403*F403,2)</f>
        <v>0</v>
      </c>
    </row>
    <row r="404" spans="1:10" s="95" customFormat="1" ht="30" customHeight="1" x14ac:dyDescent="0.2">
      <c r="A404" s="99" t="s">
        <v>59</v>
      </c>
      <c r="B404" s="96" t="s">
        <v>37</v>
      </c>
      <c r="C404" s="90" t="s">
        <v>152</v>
      </c>
      <c r="D404" s="97"/>
      <c r="E404" s="92" t="s">
        <v>29</v>
      </c>
      <c r="F404" s="150">
        <v>500</v>
      </c>
      <c r="G404" s="151"/>
      <c r="H404" s="94">
        <f>ROUND(G404*F404,2)</f>
        <v>0</v>
      </c>
    </row>
    <row r="405" spans="1:10" ht="30" customHeight="1" x14ac:dyDescent="0.2">
      <c r="A405" s="21"/>
      <c r="B405" s="6" t="s">
        <v>1</v>
      </c>
      <c r="C405" s="34" t="s">
        <v>24</v>
      </c>
      <c r="D405" s="11"/>
      <c r="E405" s="10"/>
      <c r="F405" s="205"/>
      <c r="G405" s="68"/>
      <c r="H405" s="24"/>
    </row>
    <row r="406" spans="1:10" s="126" customFormat="1" ht="35.1" customHeight="1" x14ac:dyDescent="0.2">
      <c r="A406" s="122"/>
      <c r="B406" s="123" t="s">
        <v>466</v>
      </c>
      <c r="C406" s="90" t="s">
        <v>240</v>
      </c>
      <c r="D406" s="97" t="s">
        <v>541</v>
      </c>
      <c r="E406" s="92" t="s">
        <v>36</v>
      </c>
      <c r="F406" s="124">
        <v>1</v>
      </c>
      <c r="G406" s="69"/>
      <c r="H406" s="125">
        <f t="shared" ref="H406:H407" si="63">ROUND(G406*F406,2)</f>
        <v>0</v>
      </c>
      <c r="J406" s="127"/>
    </row>
    <row r="407" spans="1:10" s="126" customFormat="1" ht="30" customHeight="1" x14ac:dyDescent="0.2">
      <c r="A407" s="122"/>
      <c r="B407" s="123" t="s">
        <v>467</v>
      </c>
      <c r="C407" s="90" t="s">
        <v>391</v>
      </c>
      <c r="D407" s="97" t="s">
        <v>541</v>
      </c>
      <c r="E407" s="92" t="s">
        <v>46</v>
      </c>
      <c r="F407" s="124">
        <v>1</v>
      </c>
      <c r="G407" s="69"/>
      <c r="H407" s="125">
        <f t="shared" si="63"/>
        <v>0</v>
      </c>
      <c r="J407" s="127"/>
    </row>
    <row r="408" spans="1:10" s="41" customFormat="1" ht="30" customHeight="1" thickBot="1" x14ac:dyDescent="0.25">
      <c r="A408" s="42"/>
      <c r="B408" s="37" t="s">
        <v>15</v>
      </c>
      <c r="C408" s="241" t="str">
        <f>C323</f>
        <v>WIDLAKE STREET - KILDARE AVENUE E TO VICTORIA AVENUE E
MAJOR REHABILTATION</v>
      </c>
      <c r="D408" s="242"/>
      <c r="E408" s="242"/>
      <c r="F408" s="243"/>
      <c r="G408" s="213" t="s">
        <v>16</v>
      </c>
      <c r="H408" s="42">
        <f>SUM(H326:H407)</f>
        <v>0</v>
      </c>
    </row>
    <row r="409" spans="1:10" s="41" customFormat="1" ht="30" customHeight="1" thickTop="1" x14ac:dyDescent="0.2">
      <c r="A409" s="39"/>
      <c r="B409" s="38" t="s">
        <v>206</v>
      </c>
      <c r="C409" s="246" t="s">
        <v>404</v>
      </c>
      <c r="D409" s="247"/>
      <c r="E409" s="247"/>
      <c r="F409" s="248"/>
      <c r="G409" s="67"/>
      <c r="H409" s="40"/>
    </row>
    <row r="410" spans="1:10" ht="30" customHeight="1" x14ac:dyDescent="0.2">
      <c r="A410" s="21"/>
      <c r="B410" s="17" t="s">
        <v>1</v>
      </c>
      <c r="C410" s="33" t="s">
        <v>18</v>
      </c>
      <c r="D410" s="11"/>
      <c r="E410" s="9" t="s">
        <v>1</v>
      </c>
      <c r="F410" s="204" t="s">
        <v>1</v>
      </c>
      <c r="G410" s="68" t="s">
        <v>1</v>
      </c>
      <c r="H410" s="24"/>
    </row>
    <row r="411" spans="1:10" s="95" customFormat="1" ht="30" customHeight="1" x14ac:dyDescent="0.2">
      <c r="A411" s="88" t="s">
        <v>83</v>
      </c>
      <c r="B411" s="89" t="s">
        <v>338</v>
      </c>
      <c r="C411" s="90" t="s">
        <v>342</v>
      </c>
      <c r="D411" s="91" t="s">
        <v>343</v>
      </c>
      <c r="E411" s="92"/>
      <c r="F411" s="93"/>
      <c r="G411" s="152"/>
      <c r="H411" s="94"/>
    </row>
    <row r="412" spans="1:10" s="95" customFormat="1" ht="35.1" customHeight="1" x14ac:dyDescent="0.2">
      <c r="A412" s="88" t="s">
        <v>344</v>
      </c>
      <c r="B412" s="96" t="s">
        <v>30</v>
      </c>
      <c r="C412" s="90" t="s">
        <v>345</v>
      </c>
      <c r="D412" s="97" t="s">
        <v>1</v>
      </c>
      <c r="E412" s="92" t="s">
        <v>27</v>
      </c>
      <c r="F412" s="150">
        <v>10</v>
      </c>
      <c r="G412" s="151"/>
      <c r="H412" s="94">
        <f t="shared" ref="H412:H413" si="64">ROUND(G412*F412,2)</f>
        <v>0</v>
      </c>
    </row>
    <row r="413" spans="1:10" s="95" customFormat="1" ht="30" customHeight="1" x14ac:dyDescent="0.2">
      <c r="A413" s="98" t="s">
        <v>34</v>
      </c>
      <c r="B413" s="89" t="s">
        <v>383</v>
      </c>
      <c r="C413" s="90" t="s">
        <v>35</v>
      </c>
      <c r="D413" s="91" t="s">
        <v>343</v>
      </c>
      <c r="E413" s="92" t="s">
        <v>29</v>
      </c>
      <c r="F413" s="150">
        <v>300</v>
      </c>
      <c r="G413" s="151"/>
      <c r="H413" s="94">
        <f t="shared" si="64"/>
        <v>0</v>
      </c>
    </row>
    <row r="414" spans="1:10" ht="30" customHeight="1" x14ac:dyDescent="0.2">
      <c r="A414" s="21"/>
      <c r="B414" s="17" t="s">
        <v>1</v>
      </c>
      <c r="C414" s="34" t="s">
        <v>333</v>
      </c>
      <c r="D414" s="11"/>
      <c r="E414" s="8"/>
      <c r="F414" s="205"/>
      <c r="G414" s="68"/>
      <c r="H414" s="24"/>
    </row>
    <row r="415" spans="1:10" s="95" customFormat="1" ht="30" customHeight="1" x14ac:dyDescent="0.2">
      <c r="A415" s="99" t="s">
        <v>346</v>
      </c>
      <c r="B415" s="89" t="s">
        <v>384</v>
      </c>
      <c r="C415" s="90" t="s">
        <v>347</v>
      </c>
      <c r="D415" s="97" t="s">
        <v>710</v>
      </c>
      <c r="E415" s="92"/>
      <c r="F415" s="150"/>
      <c r="G415" s="152"/>
      <c r="H415" s="94"/>
    </row>
    <row r="416" spans="1:10" s="95" customFormat="1" ht="30" customHeight="1" x14ac:dyDescent="0.2">
      <c r="A416" s="99" t="s">
        <v>392</v>
      </c>
      <c r="B416" s="96" t="s">
        <v>30</v>
      </c>
      <c r="C416" s="90" t="s">
        <v>397</v>
      </c>
      <c r="D416" s="97" t="s">
        <v>1</v>
      </c>
      <c r="E416" s="92" t="s">
        <v>29</v>
      </c>
      <c r="F416" s="150">
        <v>650</v>
      </c>
      <c r="G416" s="151"/>
      <c r="H416" s="94">
        <f>ROUND(G416*F416,2)</f>
        <v>0</v>
      </c>
    </row>
    <row r="417" spans="1:8" s="95" customFormat="1" ht="30" customHeight="1" x14ac:dyDescent="0.2">
      <c r="A417" s="99" t="s">
        <v>348</v>
      </c>
      <c r="B417" s="89" t="s">
        <v>385</v>
      </c>
      <c r="C417" s="90" t="s">
        <v>349</v>
      </c>
      <c r="D417" s="97" t="s">
        <v>710</v>
      </c>
      <c r="E417" s="92"/>
      <c r="F417" s="150"/>
      <c r="G417" s="152"/>
      <c r="H417" s="94"/>
    </row>
    <row r="418" spans="1:8" s="95" customFormat="1" ht="30" customHeight="1" x14ac:dyDescent="0.2">
      <c r="A418" s="99" t="s">
        <v>350</v>
      </c>
      <c r="B418" s="96" t="s">
        <v>30</v>
      </c>
      <c r="C418" s="90" t="s">
        <v>393</v>
      </c>
      <c r="D418" s="97" t="s">
        <v>1</v>
      </c>
      <c r="E418" s="92" t="s">
        <v>29</v>
      </c>
      <c r="F418" s="150">
        <v>5</v>
      </c>
      <c r="G418" s="151"/>
      <c r="H418" s="94">
        <f t="shared" ref="H418:H421" si="65">ROUND(G418*F418,2)</f>
        <v>0</v>
      </c>
    </row>
    <row r="419" spans="1:8" s="95" customFormat="1" ht="35.1" customHeight="1" x14ac:dyDescent="0.2">
      <c r="A419" s="99" t="s">
        <v>351</v>
      </c>
      <c r="B419" s="96" t="s">
        <v>37</v>
      </c>
      <c r="C419" s="90" t="s">
        <v>394</v>
      </c>
      <c r="D419" s="97" t="s">
        <v>1</v>
      </c>
      <c r="E419" s="92" t="s">
        <v>29</v>
      </c>
      <c r="F419" s="150">
        <v>135</v>
      </c>
      <c r="G419" s="151"/>
      <c r="H419" s="94">
        <f t="shared" si="65"/>
        <v>0</v>
      </c>
    </row>
    <row r="420" spans="1:8" s="95" customFormat="1" ht="35.1" customHeight="1" x14ac:dyDescent="0.2">
      <c r="A420" s="99" t="s">
        <v>352</v>
      </c>
      <c r="B420" s="96" t="s">
        <v>47</v>
      </c>
      <c r="C420" s="90" t="s">
        <v>395</v>
      </c>
      <c r="D420" s="97" t="s">
        <v>1</v>
      </c>
      <c r="E420" s="92" t="s">
        <v>29</v>
      </c>
      <c r="F420" s="150">
        <v>10</v>
      </c>
      <c r="G420" s="151"/>
      <c r="H420" s="94">
        <f t="shared" si="65"/>
        <v>0</v>
      </c>
    </row>
    <row r="421" spans="1:8" s="95" customFormat="1" ht="35.1" customHeight="1" x14ac:dyDescent="0.2">
      <c r="A421" s="99" t="s">
        <v>353</v>
      </c>
      <c r="B421" s="96" t="s">
        <v>56</v>
      </c>
      <c r="C421" s="90" t="s">
        <v>396</v>
      </c>
      <c r="D421" s="97" t="s">
        <v>1</v>
      </c>
      <c r="E421" s="92" t="s">
        <v>29</v>
      </c>
      <c r="F421" s="150">
        <v>405</v>
      </c>
      <c r="G421" s="151"/>
      <c r="H421" s="94">
        <f t="shared" si="65"/>
        <v>0</v>
      </c>
    </row>
    <row r="422" spans="1:8" s="95" customFormat="1" ht="30" customHeight="1" x14ac:dyDescent="0.2">
      <c r="A422" s="99" t="s">
        <v>38</v>
      </c>
      <c r="B422" s="89" t="s">
        <v>618</v>
      </c>
      <c r="C422" s="90" t="s">
        <v>39</v>
      </c>
      <c r="D422" s="97" t="s">
        <v>163</v>
      </c>
      <c r="E422" s="92"/>
      <c r="F422" s="150"/>
      <c r="G422" s="152"/>
      <c r="H422" s="94"/>
    </row>
    <row r="423" spans="1:8" s="95" customFormat="1" ht="30" customHeight="1" x14ac:dyDescent="0.2">
      <c r="A423" s="99" t="s">
        <v>40</v>
      </c>
      <c r="B423" s="96" t="s">
        <v>30</v>
      </c>
      <c r="C423" s="90" t="s">
        <v>41</v>
      </c>
      <c r="D423" s="97" t="s">
        <v>1</v>
      </c>
      <c r="E423" s="92" t="s">
        <v>36</v>
      </c>
      <c r="F423" s="150">
        <v>500</v>
      </c>
      <c r="G423" s="151"/>
      <c r="H423" s="94">
        <f>ROUND(G423*F423,2)</f>
        <v>0</v>
      </c>
    </row>
    <row r="424" spans="1:8" s="95" customFormat="1" ht="30" customHeight="1" x14ac:dyDescent="0.2">
      <c r="A424" s="99" t="s">
        <v>42</v>
      </c>
      <c r="B424" s="89" t="s">
        <v>386</v>
      </c>
      <c r="C424" s="90" t="s">
        <v>43</v>
      </c>
      <c r="D424" s="97" t="s">
        <v>163</v>
      </c>
      <c r="E424" s="92"/>
      <c r="F424" s="150"/>
      <c r="G424" s="152"/>
      <c r="H424" s="94"/>
    </row>
    <row r="425" spans="1:8" s="95" customFormat="1" ht="30" customHeight="1" x14ac:dyDescent="0.2">
      <c r="A425" s="99" t="s">
        <v>44</v>
      </c>
      <c r="B425" s="96" t="s">
        <v>30</v>
      </c>
      <c r="C425" s="90" t="s">
        <v>45</v>
      </c>
      <c r="D425" s="97" t="s">
        <v>1</v>
      </c>
      <c r="E425" s="92" t="s">
        <v>36</v>
      </c>
      <c r="F425" s="150">
        <v>650</v>
      </c>
      <c r="G425" s="151"/>
      <c r="H425" s="94">
        <f>ROUND(G425*F425,2)</f>
        <v>0</v>
      </c>
    </row>
    <row r="426" spans="1:8" s="95" customFormat="1" ht="30" customHeight="1" x14ac:dyDescent="0.2">
      <c r="A426" s="99" t="s">
        <v>362</v>
      </c>
      <c r="B426" s="89" t="s">
        <v>387</v>
      </c>
      <c r="C426" s="90" t="s">
        <v>363</v>
      </c>
      <c r="D426" s="97" t="s">
        <v>713</v>
      </c>
      <c r="E426" s="92"/>
      <c r="F426" s="150"/>
      <c r="G426" s="152"/>
      <c r="H426" s="94"/>
    </row>
    <row r="427" spans="1:8" s="95" customFormat="1" ht="30" customHeight="1" x14ac:dyDescent="0.2">
      <c r="A427" s="99" t="s">
        <v>364</v>
      </c>
      <c r="B427" s="96" t="s">
        <v>30</v>
      </c>
      <c r="C427" s="90" t="s">
        <v>515</v>
      </c>
      <c r="D427" s="97" t="s">
        <v>213</v>
      </c>
      <c r="E427" s="92" t="s">
        <v>29</v>
      </c>
      <c r="F427" s="150">
        <v>90</v>
      </c>
      <c r="G427" s="151"/>
      <c r="H427" s="94">
        <f t="shared" ref="H427" si="66">ROUND(G427*F427,2)</f>
        <v>0</v>
      </c>
    </row>
    <row r="428" spans="1:8" s="95" customFormat="1" ht="30" customHeight="1" x14ac:dyDescent="0.2">
      <c r="A428" s="99" t="s">
        <v>210</v>
      </c>
      <c r="B428" s="89" t="s">
        <v>468</v>
      </c>
      <c r="C428" s="90" t="s">
        <v>211</v>
      </c>
      <c r="D428" s="97" t="s">
        <v>713</v>
      </c>
      <c r="E428" s="92"/>
      <c r="F428" s="150"/>
      <c r="G428" s="152"/>
      <c r="H428" s="94"/>
    </row>
    <row r="429" spans="1:8" s="95" customFormat="1" ht="30" customHeight="1" x14ac:dyDescent="0.2">
      <c r="A429" s="99" t="s">
        <v>212</v>
      </c>
      <c r="B429" s="96" t="s">
        <v>30</v>
      </c>
      <c r="C429" s="90" t="s">
        <v>514</v>
      </c>
      <c r="D429" s="97" t="s">
        <v>213</v>
      </c>
      <c r="E429" s="92"/>
      <c r="F429" s="150"/>
      <c r="G429" s="152"/>
      <c r="H429" s="94"/>
    </row>
    <row r="430" spans="1:8" s="95" customFormat="1" ht="30" customHeight="1" x14ac:dyDescent="0.2">
      <c r="A430" s="99" t="s">
        <v>214</v>
      </c>
      <c r="B430" s="109" t="s">
        <v>97</v>
      </c>
      <c r="C430" s="90" t="s">
        <v>215</v>
      </c>
      <c r="D430" s="97"/>
      <c r="E430" s="92" t="s">
        <v>29</v>
      </c>
      <c r="F430" s="150">
        <v>150</v>
      </c>
      <c r="G430" s="151"/>
      <c r="H430" s="94">
        <f>ROUND(G430*F430,2)</f>
        <v>0</v>
      </c>
    </row>
    <row r="431" spans="1:8" s="95" customFormat="1" ht="30" customHeight="1" x14ac:dyDescent="0.2">
      <c r="A431" s="99" t="s">
        <v>216</v>
      </c>
      <c r="B431" s="109" t="s">
        <v>98</v>
      </c>
      <c r="C431" s="90" t="s">
        <v>217</v>
      </c>
      <c r="D431" s="97"/>
      <c r="E431" s="92" t="s">
        <v>29</v>
      </c>
      <c r="F431" s="150">
        <v>65</v>
      </c>
      <c r="G431" s="151"/>
      <c r="H431" s="94">
        <f>ROUND(G431*F431,2)</f>
        <v>0</v>
      </c>
    </row>
    <row r="432" spans="1:8" s="95" customFormat="1" ht="30" customHeight="1" x14ac:dyDescent="0.2">
      <c r="A432" s="99" t="s">
        <v>246</v>
      </c>
      <c r="B432" s="109" t="s">
        <v>99</v>
      </c>
      <c r="C432" s="90" t="s">
        <v>247</v>
      </c>
      <c r="D432" s="97" t="s">
        <v>1</v>
      </c>
      <c r="E432" s="92" t="s">
        <v>29</v>
      </c>
      <c r="F432" s="150">
        <v>230</v>
      </c>
      <c r="G432" s="151"/>
      <c r="H432" s="94">
        <f>ROUND(G432*F432,2)</f>
        <v>0</v>
      </c>
    </row>
    <row r="433" spans="1:8" s="95" customFormat="1" ht="30" customHeight="1" x14ac:dyDescent="0.2">
      <c r="A433" s="99" t="s">
        <v>248</v>
      </c>
      <c r="B433" s="89" t="s">
        <v>469</v>
      </c>
      <c r="C433" s="90" t="s">
        <v>250</v>
      </c>
      <c r="D433" s="97" t="s">
        <v>95</v>
      </c>
      <c r="E433" s="92" t="s">
        <v>29</v>
      </c>
      <c r="F433" s="117">
        <v>5</v>
      </c>
      <c r="G433" s="151"/>
      <c r="H433" s="94">
        <f t="shared" ref="H433:H435" si="67">ROUND(G433*F433,2)</f>
        <v>0</v>
      </c>
    </row>
    <row r="434" spans="1:8" s="95" customFormat="1" ht="30" customHeight="1" x14ac:dyDescent="0.2">
      <c r="A434" s="99" t="s">
        <v>313</v>
      </c>
      <c r="B434" s="89" t="s">
        <v>470</v>
      </c>
      <c r="C434" s="90" t="s">
        <v>314</v>
      </c>
      <c r="D434" s="97" t="s">
        <v>95</v>
      </c>
      <c r="E434" s="92" t="s">
        <v>29</v>
      </c>
      <c r="F434" s="150">
        <v>5</v>
      </c>
      <c r="G434" s="151"/>
      <c r="H434" s="94">
        <f t="shared" si="67"/>
        <v>0</v>
      </c>
    </row>
    <row r="435" spans="1:8" s="95" customFormat="1" ht="30" customHeight="1" x14ac:dyDescent="0.2">
      <c r="A435" s="99" t="s">
        <v>354</v>
      </c>
      <c r="B435" s="158" t="s">
        <v>389</v>
      </c>
      <c r="C435" s="159" t="s">
        <v>355</v>
      </c>
      <c r="D435" s="160" t="s">
        <v>95</v>
      </c>
      <c r="E435" s="161" t="s">
        <v>29</v>
      </c>
      <c r="F435" s="162">
        <v>5</v>
      </c>
      <c r="G435" s="206"/>
      <c r="H435" s="163">
        <f t="shared" si="67"/>
        <v>0</v>
      </c>
    </row>
    <row r="436" spans="1:8" s="95" customFormat="1" ht="30" customHeight="1" x14ac:dyDescent="0.2">
      <c r="A436" s="99" t="s">
        <v>100</v>
      </c>
      <c r="B436" s="164" t="s">
        <v>471</v>
      </c>
      <c r="C436" s="165" t="s">
        <v>48</v>
      </c>
      <c r="D436" s="166" t="s">
        <v>714</v>
      </c>
      <c r="E436" s="167"/>
      <c r="F436" s="168"/>
      <c r="G436" s="208"/>
      <c r="H436" s="169"/>
    </row>
    <row r="437" spans="1:8" s="95" customFormat="1" ht="35.1" customHeight="1" x14ac:dyDescent="0.2">
      <c r="A437" s="99" t="s">
        <v>298</v>
      </c>
      <c r="B437" s="96" t="s">
        <v>30</v>
      </c>
      <c r="C437" s="90" t="s">
        <v>535</v>
      </c>
      <c r="D437" s="97" t="s">
        <v>299</v>
      </c>
      <c r="E437" s="92"/>
      <c r="F437" s="150"/>
      <c r="G437" s="94"/>
      <c r="H437" s="94"/>
    </row>
    <row r="438" spans="1:8" s="95" customFormat="1" ht="30" customHeight="1" x14ac:dyDescent="0.2">
      <c r="A438" s="99" t="s">
        <v>524</v>
      </c>
      <c r="B438" s="105" t="s">
        <v>97</v>
      </c>
      <c r="C438" s="106" t="s">
        <v>358</v>
      </c>
      <c r="D438" s="91" t="s">
        <v>1</v>
      </c>
      <c r="E438" s="107" t="s">
        <v>46</v>
      </c>
      <c r="F438" s="150">
        <v>870</v>
      </c>
      <c r="G438" s="151"/>
      <c r="H438" s="104">
        <f>ROUND(G438*F438,2)</f>
        <v>0</v>
      </c>
    </row>
    <row r="439" spans="1:8" s="95" customFormat="1" ht="35.1" customHeight="1" x14ac:dyDescent="0.2">
      <c r="A439" s="99" t="s">
        <v>359</v>
      </c>
      <c r="B439" s="96" t="s">
        <v>37</v>
      </c>
      <c r="C439" s="90" t="s">
        <v>512</v>
      </c>
      <c r="D439" s="97" t="s">
        <v>102</v>
      </c>
      <c r="E439" s="92" t="s">
        <v>46</v>
      </c>
      <c r="F439" s="150">
        <v>230</v>
      </c>
      <c r="G439" s="151"/>
      <c r="H439" s="94">
        <f t="shared" ref="H439:H441" si="68">ROUND(G439*F439,2)</f>
        <v>0</v>
      </c>
    </row>
    <row r="440" spans="1:8" s="108" customFormat="1" ht="35.1" customHeight="1" x14ac:dyDescent="0.2">
      <c r="A440" s="99" t="s">
        <v>166</v>
      </c>
      <c r="B440" s="96" t="s">
        <v>47</v>
      </c>
      <c r="C440" s="90" t="s">
        <v>399</v>
      </c>
      <c r="D440" s="97" t="s">
        <v>103</v>
      </c>
      <c r="E440" s="92" t="s">
        <v>46</v>
      </c>
      <c r="F440" s="150">
        <v>200</v>
      </c>
      <c r="G440" s="151"/>
      <c r="H440" s="94">
        <f t="shared" si="68"/>
        <v>0</v>
      </c>
    </row>
    <row r="441" spans="1:8" s="95" customFormat="1" ht="35.1" customHeight="1" x14ac:dyDescent="0.2">
      <c r="A441" s="99" t="s">
        <v>223</v>
      </c>
      <c r="B441" s="89" t="s">
        <v>619</v>
      </c>
      <c r="C441" s="90" t="s">
        <v>224</v>
      </c>
      <c r="D441" s="97" t="s">
        <v>225</v>
      </c>
      <c r="E441" s="92" t="s">
        <v>29</v>
      </c>
      <c r="F441" s="150">
        <v>5</v>
      </c>
      <c r="G441" s="151"/>
      <c r="H441" s="94">
        <f t="shared" si="68"/>
        <v>0</v>
      </c>
    </row>
    <row r="442" spans="1:8" s="95" customFormat="1" ht="30" customHeight="1" x14ac:dyDescent="0.2">
      <c r="A442" s="99" t="s">
        <v>167</v>
      </c>
      <c r="B442" s="89" t="s">
        <v>472</v>
      </c>
      <c r="C442" s="90" t="s">
        <v>168</v>
      </c>
      <c r="D442" s="97" t="s">
        <v>365</v>
      </c>
      <c r="E442" s="110"/>
      <c r="F442" s="150"/>
      <c r="G442" s="152"/>
      <c r="H442" s="94"/>
    </row>
    <row r="443" spans="1:8" s="95" customFormat="1" ht="30" customHeight="1" x14ac:dyDescent="0.2">
      <c r="A443" s="99" t="s">
        <v>226</v>
      </c>
      <c r="B443" s="96" t="s">
        <v>30</v>
      </c>
      <c r="C443" s="90" t="s">
        <v>227</v>
      </c>
      <c r="D443" s="97"/>
      <c r="E443" s="92"/>
      <c r="F443" s="150"/>
      <c r="G443" s="152"/>
      <c r="H443" s="94"/>
    </row>
    <row r="444" spans="1:8" s="95" customFormat="1" ht="30" customHeight="1" x14ac:dyDescent="0.2">
      <c r="A444" s="99" t="s">
        <v>169</v>
      </c>
      <c r="B444" s="109" t="s">
        <v>97</v>
      </c>
      <c r="C444" s="90" t="s">
        <v>115</v>
      </c>
      <c r="D444" s="97"/>
      <c r="E444" s="92" t="s">
        <v>31</v>
      </c>
      <c r="F444" s="150">
        <v>1340</v>
      </c>
      <c r="G444" s="151"/>
      <c r="H444" s="94">
        <f>ROUND(G444*F444,2)</f>
        <v>0</v>
      </c>
    </row>
    <row r="445" spans="1:8" s="95" customFormat="1" ht="30" customHeight="1" x14ac:dyDescent="0.2">
      <c r="A445" s="99" t="s">
        <v>170</v>
      </c>
      <c r="B445" s="96" t="s">
        <v>37</v>
      </c>
      <c r="C445" s="90" t="s">
        <v>65</v>
      </c>
      <c r="D445" s="97"/>
      <c r="E445" s="92"/>
      <c r="F445" s="150"/>
      <c r="G445" s="152"/>
      <c r="H445" s="94"/>
    </row>
    <row r="446" spans="1:8" s="95" customFormat="1" ht="30" customHeight="1" x14ac:dyDescent="0.2">
      <c r="A446" s="99" t="s">
        <v>171</v>
      </c>
      <c r="B446" s="109" t="s">
        <v>97</v>
      </c>
      <c r="C446" s="90" t="s">
        <v>115</v>
      </c>
      <c r="D446" s="97"/>
      <c r="E446" s="92" t="s">
        <v>31</v>
      </c>
      <c r="F446" s="150">
        <v>215</v>
      </c>
      <c r="G446" s="151"/>
      <c r="H446" s="94">
        <f>ROUND(G446*F446,2)</f>
        <v>0</v>
      </c>
    </row>
    <row r="447" spans="1:8" s="95" customFormat="1" ht="30" customHeight="1" x14ac:dyDescent="0.2">
      <c r="A447" s="99" t="s">
        <v>104</v>
      </c>
      <c r="B447" s="89" t="s">
        <v>473</v>
      </c>
      <c r="C447" s="90" t="s">
        <v>106</v>
      </c>
      <c r="D447" s="97" t="s">
        <v>228</v>
      </c>
      <c r="E447" s="92"/>
      <c r="F447" s="150"/>
      <c r="G447" s="152"/>
      <c r="H447" s="94"/>
    </row>
    <row r="448" spans="1:8" s="95" customFormat="1" ht="30" customHeight="1" x14ac:dyDescent="0.2">
      <c r="A448" s="99" t="s">
        <v>107</v>
      </c>
      <c r="B448" s="96" t="s">
        <v>30</v>
      </c>
      <c r="C448" s="90" t="s">
        <v>229</v>
      </c>
      <c r="D448" s="97" t="s">
        <v>1</v>
      </c>
      <c r="E448" s="92" t="s">
        <v>29</v>
      </c>
      <c r="F448" s="150">
        <v>4780</v>
      </c>
      <c r="G448" s="151"/>
      <c r="H448" s="94">
        <f t="shared" ref="H448:H450" si="69">ROUND(G448*F448,2)</f>
        <v>0</v>
      </c>
    </row>
    <row r="449" spans="1:8" s="95" customFormat="1" ht="30" customHeight="1" x14ac:dyDescent="0.2">
      <c r="A449" s="99" t="s">
        <v>366</v>
      </c>
      <c r="B449" s="89" t="s">
        <v>474</v>
      </c>
      <c r="C449" s="90" t="s">
        <v>367</v>
      </c>
      <c r="D449" s="97" t="s">
        <v>312</v>
      </c>
      <c r="E449" s="92"/>
      <c r="F449" s="117"/>
      <c r="G449" s="152"/>
      <c r="H449" s="94"/>
    </row>
    <row r="450" spans="1:8" s="95" customFormat="1" ht="30" customHeight="1" x14ac:dyDescent="0.2">
      <c r="A450" s="99" t="s">
        <v>368</v>
      </c>
      <c r="B450" s="96" t="s">
        <v>30</v>
      </c>
      <c r="C450" s="90" t="s">
        <v>369</v>
      </c>
      <c r="D450" s="97"/>
      <c r="E450" s="92" t="s">
        <v>29</v>
      </c>
      <c r="F450" s="117">
        <v>1225</v>
      </c>
      <c r="G450" s="151"/>
      <c r="H450" s="94">
        <f t="shared" si="69"/>
        <v>0</v>
      </c>
    </row>
    <row r="451" spans="1:8" s="95" customFormat="1" ht="30" customHeight="1" x14ac:dyDescent="0.2">
      <c r="A451" s="99" t="s">
        <v>108</v>
      </c>
      <c r="B451" s="89" t="s">
        <v>475</v>
      </c>
      <c r="C451" s="90" t="s">
        <v>110</v>
      </c>
      <c r="D451" s="97" t="s">
        <v>172</v>
      </c>
      <c r="E451" s="92" t="s">
        <v>36</v>
      </c>
      <c r="F451" s="117">
        <v>60</v>
      </c>
      <c r="G451" s="151"/>
      <c r="H451" s="94">
        <f t="shared" ref="H451" si="70">ROUND(G451*F451,2)</f>
        <v>0</v>
      </c>
    </row>
    <row r="452" spans="1:8" ht="30" customHeight="1" x14ac:dyDescent="0.2">
      <c r="A452" s="21"/>
      <c r="B452" s="7" t="s">
        <v>1</v>
      </c>
      <c r="C452" s="129" t="s">
        <v>20</v>
      </c>
      <c r="D452" s="11"/>
      <c r="E452" s="10"/>
      <c r="F452" s="205"/>
      <c r="G452" s="68"/>
      <c r="H452" s="24"/>
    </row>
    <row r="453" spans="1:8" s="95" customFormat="1" ht="30" customHeight="1" x14ac:dyDescent="0.2">
      <c r="A453" s="98" t="s">
        <v>51</v>
      </c>
      <c r="B453" s="89" t="s">
        <v>476</v>
      </c>
      <c r="C453" s="90" t="s">
        <v>52</v>
      </c>
      <c r="D453" s="97" t="s">
        <v>117</v>
      </c>
      <c r="E453" s="92" t="s">
        <v>46</v>
      </c>
      <c r="F453" s="117">
        <v>2450</v>
      </c>
      <c r="G453" s="151"/>
      <c r="H453" s="94">
        <f>ROUND(G453*F453,2)</f>
        <v>0</v>
      </c>
    </row>
    <row r="454" spans="1:8" ht="30" customHeight="1" x14ac:dyDescent="0.2">
      <c r="A454" s="21"/>
      <c r="B454" s="7" t="s">
        <v>1</v>
      </c>
      <c r="C454" s="34" t="s">
        <v>21</v>
      </c>
      <c r="D454" s="11"/>
      <c r="E454" s="10"/>
      <c r="F454" s="205"/>
      <c r="G454" s="68"/>
      <c r="H454" s="24"/>
    </row>
    <row r="455" spans="1:8" s="95" customFormat="1" ht="30" customHeight="1" x14ac:dyDescent="0.2">
      <c r="A455" s="98" t="s">
        <v>118</v>
      </c>
      <c r="B455" s="89" t="s">
        <v>477</v>
      </c>
      <c r="C455" s="90" t="s">
        <v>120</v>
      </c>
      <c r="D455" s="97" t="s">
        <v>121</v>
      </c>
      <c r="E455" s="92"/>
      <c r="F455" s="117"/>
      <c r="G455" s="152"/>
      <c r="H455" s="111"/>
    </row>
    <row r="456" spans="1:8" s="95" customFormat="1" ht="30" customHeight="1" x14ac:dyDescent="0.2">
      <c r="A456" s="98" t="s">
        <v>122</v>
      </c>
      <c r="B456" s="96" t="s">
        <v>30</v>
      </c>
      <c r="C456" s="90" t="s">
        <v>174</v>
      </c>
      <c r="D456" s="97"/>
      <c r="E456" s="92" t="s">
        <v>36</v>
      </c>
      <c r="F456" s="117">
        <v>6</v>
      </c>
      <c r="G456" s="151"/>
      <c r="H456" s="94">
        <f>ROUND(G456*F456,2)</f>
        <v>0</v>
      </c>
    </row>
    <row r="457" spans="1:8" s="95" customFormat="1" ht="30" customHeight="1" x14ac:dyDescent="0.2">
      <c r="A457" s="98" t="s">
        <v>370</v>
      </c>
      <c r="B457" s="89" t="s">
        <v>620</v>
      </c>
      <c r="C457" s="90" t="s">
        <v>371</v>
      </c>
      <c r="D457" s="97" t="s">
        <v>121</v>
      </c>
      <c r="E457" s="92"/>
      <c r="F457" s="117"/>
      <c r="G457" s="152"/>
      <c r="H457" s="111"/>
    </row>
    <row r="458" spans="1:8" s="95" customFormat="1" ht="30" customHeight="1" x14ac:dyDescent="0.2">
      <c r="A458" s="98" t="s">
        <v>372</v>
      </c>
      <c r="B458" s="96" t="s">
        <v>30</v>
      </c>
      <c r="C458" s="90" t="s">
        <v>373</v>
      </c>
      <c r="D458" s="97"/>
      <c r="E458" s="92" t="s">
        <v>36</v>
      </c>
      <c r="F458" s="117">
        <v>1</v>
      </c>
      <c r="G458" s="151"/>
      <c r="H458" s="94">
        <f>ROUND(G458*F458,2)</f>
        <v>0</v>
      </c>
    </row>
    <row r="459" spans="1:8" s="95" customFormat="1" ht="30" customHeight="1" x14ac:dyDescent="0.2">
      <c r="A459" s="98" t="s">
        <v>123</v>
      </c>
      <c r="B459" s="89" t="s">
        <v>621</v>
      </c>
      <c r="C459" s="90" t="s">
        <v>125</v>
      </c>
      <c r="D459" s="97" t="s">
        <v>121</v>
      </c>
      <c r="E459" s="92"/>
      <c r="F459" s="117"/>
      <c r="G459" s="152"/>
      <c r="H459" s="111"/>
    </row>
    <row r="460" spans="1:8" s="95" customFormat="1" ht="30" customHeight="1" x14ac:dyDescent="0.2">
      <c r="A460" s="98" t="s">
        <v>126</v>
      </c>
      <c r="B460" s="96" t="s">
        <v>30</v>
      </c>
      <c r="C460" s="90" t="s">
        <v>127</v>
      </c>
      <c r="D460" s="97"/>
      <c r="E460" s="92"/>
      <c r="F460" s="117"/>
      <c r="G460" s="152"/>
      <c r="H460" s="111"/>
    </row>
    <row r="461" spans="1:8" s="95" customFormat="1" ht="35.1" customHeight="1" x14ac:dyDescent="0.2">
      <c r="A461" s="98" t="s">
        <v>176</v>
      </c>
      <c r="B461" s="187" t="s">
        <v>97</v>
      </c>
      <c r="C461" s="159" t="s">
        <v>375</v>
      </c>
      <c r="D461" s="160"/>
      <c r="E461" s="161" t="s">
        <v>46</v>
      </c>
      <c r="F461" s="171">
        <v>25</v>
      </c>
      <c r="G461" s="206"/>
      <c r="H461" s="163">
        <f>ROUND(G461*F461,2)</f>
        <v>0</v>
      </c>
    </row>
    <row r="462" spans="1:8" s="95" customFormat="1" ht="30" customHeight="1" x14ac:dyDescent="0.2">
      <c r="A462" s="98" t="s">
        <v>195</v>
      </c>
      <c r="B462" s="164" t="s">
        <v>478</v>
      </c>
      <c r="C462" s="188" t="s">
        <v>588</v>
      </c>
      <c r="D462" s="189" t="s">
        <v>584</v>
      </c>
      <c r="E462" s="167"/>
      <c r="F462" s="172"/>
      <c r="G462" s="208"/>
      <c r="H462" s="173"/>
    </row>
    <row r="463" spans="1:8" s="95" customFormat="1" ht="30" customHeight="1" x14ac:dyDescent="0.2">
      <c r="A463" s="98" t="s">
        <v>325</v>
      </c>
      <c r="B463" s="96" t="s">
        <v>30</v>
      </c>
      <c r="C463" s="90" t="s">
        <v>590</v>
      </c>
      <c r="D463" s="97"/>
      <c r="E463" s="92" t="s">
        <v>46</v>
      </c>
      <c r="F463" s="218">
        <v>92</v>
      </c>
      <c r="G463" s="151"/>
      <c r="H463" s="94">
        <f t="shared" ref="H463" si="71">ROUND(G463*F463,2)</f>
        <v>0</v>
      </c>
    </row>
    <row r="464" spans="1:8" s="114" customFormat="1" ht="30" customHeight="1" x14ac:dyDescent="0.2">
      <c r="A464" s="98" t="s">
        <v>71</v>
      </c>
      <c r="B464" s="89" t="s">
        <v>479</v>
      </c>
      <c r="C464" s="112" t="s">
        <v>232</v>
      </c>
      <c r="D464" s="113" t="s">
        <v>238</v>
      </c>
      <c r="E464" s="92"/>
      <c r="F464" s="117"/>
      <c r="G464" s="152"/>
      <c r="H464" s="111"/>
    </row>
    <row r="465" spans="1:8" s="95" customFormat="1" ht="35.1" customHeight="1" x14ac:dyDescent="0.2">
      <c r="A465" s="98" t="s">
        <v>72</v>
      </c>
      <c r="B465" s="96" t="s">
        <v>30</v>
      </c>
      <c r="C465" s="115" t="s">
        <v>300</v>
      </c>
      <c r="D465" s="97"/>
      <c r="E465" s="92" t="s">
        <v>36</v>
      </c>
      <c r="F465" s="117">
        <v>1</v>
      </c>
      <c r="G465" s="151"/>
      <c r="H465" s="94">
        <f t="shared" ref="H465:H475" si="72">ROUND(G465*F465,2)</f>
        <v>0</v>
      </c>
    </row>
    <row r="466" spans="1:8" s="95" customFormat="1" ht="35.1" customHeight="1" x14ac:dyDescent="0.2">
      <c r="A466" s="98" t="s">
        <v>73</v>
      </c>
      <c r="B466" s="96" t="s">
        <v>37</v>
      </c>
      <c r="C466" s="115" t="s">
        <v>301</v>
      </c>
      <c r="D466" s="97"/>
      <c r="E466" s="92" t="s">
        <v>36</v>
      </c>
      <c r="F466" s="117">
        <v>1</v>
      </c>
      <c r="G466" s="151"/>
      <c r="H466" s="94">
        <f t="shared" si="72"/>
        <v>0</v>
      </c>
    </row>
    <row r="467" spans="1:8" s="95" customFormat="1" ht="35.1" customHeight="1" x14ac:dyDescent="0.2">
      <c r="A467" s="98" t="s">
        <v>179</v>
      </c>
      <c r="B467" s="96" t="s">
        <v>47</v>
      </c>
      <c r="C467" s="115" t="s">
        <v>376</v>
      </c>
      <c r="D467" s="97"/>
      <c r="E467" s="92" t="s">
        <v>36</v>
      </c>
      <c r="F467" s="117">
        <v>1</v>
      </c>
      <c r="G467" s="151"/>
      <c r="H467" s="94">
        <f t="shared" si="72"/>
        <v>0</v>
      </c>
    </row>
    <row r="468" spans="1:8" s="95" customFormat="1" ht="30" customHeight="1" x14ac:dyDescent="0.2">
      <c r="A468" s="98" t="s">
        <v>233</v>
      </c>
      <c r="B468" s="96" t="s">
        <v>56</v>
      </c>
      <c r="C468" s="115" t="s">
        <v>234</v>
      </c>
      <c r="D468" s="97"/>
      <c r="E468" s="92" t="s">
        <v>36</v>
      </c>
      <c r="F468" s="117">
        <v>5</v>
      </c>
      <c r="G468" s="151"/>
      <c r="H468" s="94">
        <f t="shared" si="72"/>
        <v>0</v>
      </c>
    </row>
    <row r="469" spans="1:8" s="95" customFormat="1" ht="30" customHeight="1" x14ac:dyDescent="0.2">
      <c r="A469" s="98" t="s">
        <v>235</v>
      </c>
      <c r="B469" s="96" t="s">
        <v>60</v>
      </c>
      <c r="C469" s="115" t="s">
        <v>236</v>
      </c>
      <c r="D469" s="97"/>
      <c r="E469" s="92" t="s">
        <v>36</v>
      </c>
      <c r="F469" s="117">
        <v>5</v>
      </c>
      <c r="G469" s="151"/>
      <c r="H469" s="94">
        <f t="shared" si="72"/>
        <v>0</v>
      </c>
    </row>
    <row r="470" spans="1:8" s="114" customFormat="1" ht="30" customHeight="1" x14ac:dyDescent="0.2">
      <c r="A470" s="98" t="s">
        <v>129</v>
      </c>
      <c r="B470" s="89" t="s">
        <v>622</v>
      </c>
      <c r="C470" s="116" t="s">
        <v>131</v>
      </c>
      <c r="D470" s="97" t="s">
        <v>121</v>
      </c>
      <c r="E470" s="92"/>
      <c r="F470" s="117"/>
      <c r="G470" s="152"/>
      <c r="H470" s="111"/>
    </row>
    <row r="471" spans="1:8" s="114" customFormat="1" ht="30" customHeight="1" x14ac:dyDescent="0.2">
      <c r="A471" s="98" t="s">
        <v>132</v>
      </c>
      <c r="B471" s="96" t="s">
        <v>30</v>
      </c>
      <c r="C471" s="116" t="s">
        <v>557</v>
      </c>
      <c r="D471" s="97"/>
      <c r="E471" s="92"/>
      <c r="F471" s="117"/>
      <c r="G471" s="152"/>
      <c r="H471" s="111"/>
    </row>
    <row r="472" spans="1:8" s="95" customFormat="1" ht="30" customHeight="1" x14ac:dyDescent="0.2">
      <c r="A472" s="118" t="s">
        <v>556</v>
      </c>
      <c r="B472" s="109" t="s">
        <v>97</v>
      </c>
      <c r="C472" s="90" t="s">
        <v>558</v>
      </c>
      <c r="D472" s="97"/>
      <c r="E472" s="92" t="s">
        <v>36</v>
      </c>
      <c r="F472" s="117">
        <v>1</v>
      </c>
      <c r="G472" s="151"/>
      <c r="H472" s="94">
        <f t="shared" ref="H472" si="73">ROUND(G472*F472,2)</f>
        <v>0</v>
      </c>
    </row>
    <row r="473" spans="1:8" s="114" customFormat="1" ht="35.1" customHeight="1" x14ac:dyDescent="0.2">
      <c r="A473" s="98" t="s">
        <v>536</v>
      </c>
      <c r="B473" s="89" t="s">
        <v>480</v>
      </c>
      <c r="C473" s="116" t="s">
        <v>537</v>
      </c>
      <c r="D473" s="97" t="s">
        <v>121</v>
      </c>
      <c r="E473" s="92"/>
      <c r="F473" s="117"/>
      <c r="G473" s="152"/>
      <c r="H473" s="111"/>
    </row>
    <row r="474" spans="1:8" s="114" customFormat="1" ht="30" customHeight="1" x14ac:dyDescent="0.2">
      <c r="A474" s="98" t="s">
        <v>538</v>
      </c>
      <c r="B474" s="96" t="s">
        <v>30</v>
      </c>
      <c r="C474" s="116" t="s">
        <v>160</v>
      </c>
      <c r="D474" s="97"/>
      <c r="E474" s="92" t="s">
        <v>36</v>
      </c>
      <c r="F474" s="117">
        <v>5</v>
      </c>
      <c r="G474" s="151"/>
      <c r="H474" s="94">
        <f t="shared" ref="H474" si="74">ROUND(G474*F474,2)</f>
        <v>0</v>
      </c>
    </row>
    <row r="475" spans="1:8" s="95" customFormat="1" ht="30" customHeight="1" x14ac:dyDescent="0.2">
      <c r="A475" s="98" t="s">
        <v>554</v>
      </c>
      <c r="B475" s="89" t="s">
        <v>623</v>
      </c>
      <c r="C475" s="90" t="s">
        <v>555</v>
      </c>
      <c r="D475" s="97" t="s">
        <v>121</v>
      </c>
      <c r="E475" s="92" t="s">
        <v>36</v>
      </c>
      <c r="F475" s="117">
        <v>4</v>
      </c>
      <c r="G475" s="151"/>
      <c r="H475" s="94">
        <f t="shared" si="72"/>
        <v>0</v>
      </c>
    </row>
    <row r="476" spans="1:8" s="95" customFormat="1" ht="30" customHeight="1" x14ac:dyDescent="0.2">
      <c r="A476" s="98" t="s">
        <v>134</v>
      </c>
      <c r="B476" s="89" t="s">
        <v>481</v>
      </c>
      <c r="C476" s="90" t="s">
        <v>136</v>
      </c>
      <c r="D476" s="97" t="s">
        <v>121</v>
      </c>
      <c r="E476" s="92" t="s">
        <v>36</v>
      </c>
      <c r="F476" s="117">
        <v>4</v>
      </c>
      <c r="G476" s="151"/>
      <c r="H476" s="94">
        <f t="shared" ref="H476" si="75">ROUND(G476*F476,2)</f>
        <v>0</v>
      </c>
    </row>
    <row r="477" spans="1:8" ht="30" customHeight="1" x14ac:dyDescent="0.2">
      <c r="A477" s="21"/>
      <c r="B477" s="13" t="s">
        <v>1</v>
      </c>
      <c r="C477" s="34" t="s">
        <v>22</v>
      </c>
      <c r="D477" s="11"/>
      <c r="E477" s="10"/>
      <c r="F477" s="205"/>
      <c r="G477" s="68"/>
      <c r="H477" s="24"/>
    </row>
    <row r="478" spans="1:8" s="95" customFormat="1" ht="35.1" customHeight="1" x14ac:dyDescent="0.2">
      <c r="A478" s="98" t="s">
        <v>53</v>
      </c>
      <c r="B478" s="89" t="s">
        <v>624</v>
      </c>
      <c r="C478" s="115" t="s">
        <v>237</v>
      </c>
      <c r="D478" s="113" t="s">
        <v>238</v>
      </c>
      <c r="E478" s="92" t="s">
        <v>36</v>
      </c>
      <c r="F478" s="117">
        <v>5</v>
      </c>
      <c r="G478" s="151"/>
      <c r="H478" s="94">
        <f>ROUND(G478*F478,2)</f>
        <v>0</v>
      </c>
    </row>
    <row r="479" spans="1:8" s="95" customFormat="1" ht="30" customHeight="1" x14ac:dyDescent="0.2">
      <c r="A479" s="98" t="s">
        <v>66</v>
      </c>
      <c r="B479" s="89" t="s">
        <v>482</v>
      </c>
      <c r="C479" s="90" t="s">
        <v>74</v>
      </c>
      <c r="D479" s="97" t="s">
        <v>121</v>
      </c>
      <c r="E479" s="92"/>
      <c r="F479" s="117"/>
      <c r="G479" s="94"/>
      <c r="H479" s="111"/>
    </row>
    <row r="480" spans="1:8" s="95" customFormat="1" ht="30" customHeight="1" x14ac:dyDescent="0.2">
      <c r="A480" s="98" t="s">
        <v>75</v>
      </c>
      <c r="B480" s="96" t="s">
        <v>30</v>
      </c>
      <c r="C480" s="90" t="s">
        <v>143</v>
      </c>
      <c r="D480" s="97"/>
      <c r="E480" s="92" t="s">
        <v>67</v>
      </c>
      <c r="F480" s="117">
        <v>1</v>
      </c>
      <c r="G480" s="151"/>
      <c r="H480" s="94">
        <f>ROUND(G480*F480,2)</f>
        <v>0</v>
      </c>
    </row>
    <row r="481" spans="1:10" s="95" customFormat="1" ht="30" customHeight="1" x14ac:dyDescent="0.2">
      <c r="A481" s="98" t="s">
        <v>54</v>
      </c>
      <c r="B481" s="89" t="s">
        <v>625</v>
      </c>
      <c r="C481" s="115" t="s">
        <v>239</v>
      </c>
      <c r="D481" s="113" t="s">
        <v>238</v>
      </c>
      <c r="E481" s="92"/>
      <c r="F481" s="117"/>
      <c r="G481" s="152"/>
      <c r="H481" s="111"/>
    </row>
    <row r="482" spans="1:10" s="95" customFormat="1" ht="30" customHeight="1" x14ac:dyDescent="0.2">
      <c r="A482" s="98" t="s">
        <v>189</v>
      </c>
      <c r="B482" s="96" t="s">
        <v>30</v>
      </c>
      <c r="C482" s="90" t="s">
        <v>190</v>
      </c>
      <c r="D482" s="97"/>
      <c r="E482" s="92" t="s">
        <v>36</v>
      </c>
      <c r="F482" s="117">
        <v>4</v>
      </c>
      <c r="G482" s="151"/>
      <c r="H482" s="94">
        <f t="shared" ref="H482:H488" si="76">ROUND(G482*F482,2)</f>
        <v>0</v>
      </c>
    </row>
    <row r="483" spans="1:10" s="95" customFormat="1" ht="30" customHeight="1" x14ac:dyDescent="0.2">
      <c r="A483" s="98" t="s">
        <v>55</v>
      </c>
      <c r="B483" s="96" t="s">
        <v>37</v>
      </c>
      <c r="C483" s="90" t="s">
        <v>145</v>
      </c>
      <c r="D483" s="97"/>
      <c r="E483" s="92" t="s">
        <v>36</v>
      </c>
      <c r="F483" s="117">
        <v>4</v>
      </c>
      <c r="G483" s="151"/>
      <c r="H483" s="94">
        <f t="shared" si="76"/>
        <v>0</v>
      </c>
    </row>
    <row r="484" spans="1:10" s="95" customFormat="1" ht="30" customHeight="1" x14ac:dyDescent="0.2">
      <c r="A484" s="98" t="s">
        <v>68</v>
      </c>
      <c r="B484" s="89" t="s">
        <v>483</v>
      </c>
      <c r="C484" s="90" t="s">
        <v>76</v>
      </c>
      <c r="D484" s="113" t="s">
        <v>238</v>
      </c>
      <c r="E484" s="92" t="s">
        <v>36</v>
      </c>
      <c r="F484" s="117">
        <v>1</v>
      </c>
      <c r="G484" s="151"/>
      <c r="H484" s="94">
        <f t="shared" si="76"/>
        <v>0</v>
      </c>
    </row>
    <row r="485" spans="1:10" s="95" customFormat="1" ht="30" customHeight="1" x14ac:dyDescent="0.2">
      <c r="A485" s="98" t="s">
        <v>69</v>
      </c>
      <c r="B485" s="89" t="s">
        <v>484</v>
      </c>
      <c r="C485" s="90" t="s">
        <v>77</v>
      </c>
      <c r="D485" s="113" t="s">
        <v>238</v>
      </c>
      <c r="E485" s="92" t="s">
        <v>36</v>
      </c>
      <c r="F485" s="117">
        <v>1</v>
      </c>
      <c r="G485" s="151"/>
      <c r="H485" s="94">
        <f t="shared" si="76"/>
        <v>0</v>
      </c>
    </row>
    <row r="486" spans="1:10" s="95" customFormat="1" ht="30" customHeight="1" x14ac:dyDescent="0.2">
      <c r="A486" s="98" t="s">
        <v>70</v>
      </c>
      <c r="B486" s="89" t="s">
        <v>485</v>
      </c>
      <c r="C486" s="90" t="s">
        <v>78</v>
      </c>
      <c r="D486" s="113" t="s">
        <v>238</v>
      </c>
      <c r="E486" s="92" t="s">
        <v>36</v>
      </c>
      <c r="F486" s="117">
        <v>1</v>
      </c>
      <c r="G486" s="151"/>
      <c r="H486" s="94">
        <f t="shared" si="76"/>
        <v>0</v>
      </c>
    </row>
    <row r="487" spans="1:10" s="95" customFormat="1" ht="30" customHeight="1" x14ac:dyDescent="0.2">
      <c r="A487" s="118" t="s">
        <v>269</v>
      </c>
      <c r="B487" s="119" t="s">
        <v>486</v>
      </c>
      <c r="C487" s="115" t="s">
        <v>271</v>
      </c>
      <c r="D487" s="113" t="s">
        <v>238</v>
      </c>
      <c r="E487" s="120" t="s">
        <v>36</v>
      </c>
      <c r="F487" s="209">
        <v>1</v>
      </c>
      <c r="G487" s="210"/>
      <c r="H487" s="121">
        <f t="shared" si="76"/>
        <v>0</v>
      </c>
    </row>
    <row r="488" spans="1:10" s="95" customFormat="1" ht="30" customHeight="1" x14ac:dyDescent="0.2">
      <c r="A488" s="98" t="s">
        <v>388</v>
      </c>
      <c r="B488" s="158" t="s">
        <v>487</v>
      </c>
      <c r="C488" s="179" t="s">
        <v>390</v>
      </c>
      <c r="D488" s="190" t="s">
        <v>238</v>
      </c>
      <c r="E488" s="161" t="s">
        <v>36</v>
      </c>
      <c r="F488" s="171">
        <v>2</v>
      </c>
      <c r="G488" s="206"/>
      <c r="H488" s="163">
        <f t="shared" si="76"/>
        <v>0</v>
      </c>
    </row>
    <row r="489" spans="1:10" ht="30" customHeight="1" x14ac:dyDescent="0.2">
      <c r="A489" s="21"/>
      <c r="B489" s="191" t="s">
        <v>1</v>
      </c>
      <c r="C489" s="175" t="s">
        <v>23</v>
      </c>
      <c r="D489" s="176"/>
      <c r="E489" s="192"/>
      <c r="F489" s="211"/>
      <c r="G489" s="212"/>
      <c r="H489" s="178"/>
    </row>
    <row r="490" spans="1:10" s="95" customFormat="1" ht="30" customHeight="1" x14ac:dyDescent="0.2">
      <c r="A490" s="99" t="s">
        <v>57</v>
      </c>
      <c r="B490" s="89" t="s">
        <v>488</v>
      </c>
      <c r="C490" s="90" t="s">
        <v>58</v>
      </c>
      <c r="D490" s="97" t="s">
        <v>727</v>
      </c>
      <c r="E490" s="92"/>
      <c r="F490" s="150"/>
      <c r="G490" s="152"/>
      <c r="H490" s="94"/>
    </row>
    <row r="491" spans="1:10" s="95" customFormat="1" ht="30" customHeight="1" x14ac:dyDescent="0.2">
      <c r="A491" s="99" t="s">
        <v>150</v>
      </c>
      <c r="B491" s="96" t="s">
        <v>30</v>
      </c>
      <c r="C491" s="90" t="s">
        <v>151</v>
      </c>
      <c r="D491" s="97"/>
      <c r="E491" s="92" t="s">
        <v>29</v>
      </c>
      <c r="F491" s="150">
        <v>200</v>
      </c>
      <c r="G491" s="151"/>
      <c r="H491" s="94">
        <f>ROUND(G491*F491,2)</f>
        <v>0</v>
      </c>
    </row>
    <row r="492" spans="1:10" s="95" customFormat="1" ht="30" customHeight="1" x14ac:dyDescent="0.2">
      <c r="A492" s="99" t="s">
        <v>59</v>
      </c>
      <c r="B492" s="96" t="s">
        <v>37</v>
      </c>
      <c r="C492" s="90" t="s">
        <v>152</v>
      </c>
      <c r="D492" s="97"/>
      <c r="E492" s="92" t="s">
        <v>29</v>
      </c>
      <c r="F492" s="150">
        <v>600</v>
      </c>
      <c r="G492" s="151"/>
      <c r="H492" s="94">
        <f>ROUND(G492*F492,2)</f>
        <v>0</v>
      </c>
    </row>
    <row r="493" spans="1:10" ht="30" customHeight="1" x14ac:dyDescent="0.2">
      <c r="A493" s="21"/>
      <c r="B493" s="6" t="s">
        <v>1</v>
      </c>
      <c r="C493" s="34" t="s">
        <v>24</v>
      </c>
      <c r="D493" s="11"/>
      <c r="E493" s="10"/>
      <c r="F493" s="205"/>
      <c r="G493" s="68"/>
      <c r="H493" s="24"/>
    </row>
    <row r="494" spans="1:10" s="126" customFormat="1" ht="35.1" customHeight="1" x14ac:dyDescent="0.2">
      <c r="A494" s="122"/>
      <c r="B494" s="123" t="s">
        <v>489</v>
      </c>
      <c r="C494" s="90" t="s">
        <v>240</v>
      </c>
      <c r="D494" s="97" t="s">
        <v>541</v>
      </c>
      <c r="E494" s="92" t="s">
        <v>36</v>
      </c>
      <c r="F494" s="124">
        <v>1</v>
      </c>
      <c r="G494" s="69"/>
      <c r="H494" s="125">
        <f t="shared" ref="H494:H495" si="77">ROUND(G494*F494,2)</f>
        <v>0</v>
      </c>
      <c r="J494" s="127"/>
    </row>
    <row r="495" spans="1:10" s="126" customFormat="1" ht="30" customHeight="1" x14ac:dyDescent="0.2">
      <c r="A495" s="122"/>
      <c r="B495" s="123" t="s">
        <v>490</v>
      </c>
      <c r="C495" s="90" t="s">
        <v>391</v>
      </c>
      <c r="D495" s="97" t="s">
        <v>541</v>
      </c>
      <c r="E495" s="92" t="s">
        <v>46</v>
      </c>
      <c r="F495" s="124">
        <v>1</v>
      </c>
      <c r="G495" s="69"/>
      <c r="H495" s="125">
        <f t="shared" si="77"/>
        <v>0</v>
      </c>
      <c r="J495" s="127"/>
    </row>
    <row r="496" spans="1:10" s="41" customFormat="1" ht="30" customHeight="1" thickBot="1" x14ac:dyDescent="0.25">
      <c r="A496" s="42"/>
      <c r="B496" s="37" t="s">
        <v>206</v>
      </c>
      <c r="C496" s="241" t="str">
        <f>C409</f>
        <v>WINONA STREET - KILDARE AVENUE W TO REGENT AVENUE W
MAJOR REHABILTATION</v>
      </c>
      <c r="D496" s="242"/>
      <c r="E496" s="242"/>
      <c r="F496" s="243"/>
      <c r="G496" s="213" t="s">
        <v>16</v>
      </c>
      <c r="H496" s="42">
        <f>SUM(H412:H495)</f>
        <v>0</v>
      </c>
    </row>
    <row r="497" spans="1:8" s="41" customFormat="1" ht="30" customHeight="1" thickTop="1" x14ac:dyDescent="0.2">
      <c r="A497" s="39"/>
      <c r="B497" s="38" t="s">
        <v>336</v>
      </c>
      <c r="C497" s="246" t="s">
        <v>526</v>
      </c>
      <c r="D497" s="247"/>
      <c r="E497" s="247"/>
      <c r="F497" s="248"/>
      <c r="G497" s="67"/>
      <c r="H497" s="40"/>
    </row>
    <row r="498" spans="1:8" ht="30" customHeight="1" x14ac:dyDescent="0.2">
      <c r="A498" s="21"/>
      <c r="B498" s="17" t="s">
        <v>1</v>
      </c>
      <c r="C498" s="33" t="s">
        <v>18</v>
      </c>
      <c r="D498" s="11"/>
      <c r="E498" s="9" t="s">
        <v>1</v>
      </c>
      <c r="F498" s="204" t="s">
        <v>1</v>
      </c>
      <c r="G498" s="68" t="s">
        <v>1</v>
      </c>
      <c r="H498" s="24"/>
    </row>
    <row r="499" spans="1:8" s="95" customFormat="1" ht="30" customHeight="1" x14ac:dyDescent="0.2">
      <c r="A499" s="88" t="s">
        <v>83</v>
      </c>
      <c r="B499" s="89" t="s">
        <v>337</v>
      </c>
      <c r="C499" s="90" t="s">
        <v>342</v>
      </c>
      <c r="D499" s="91" t="s">
        <v>343</v>
      </c>
      <c r="E499" s="92"/>
      <c r="F499" s="93"/>
      <c r="G499" s="152"/>
      <c r="H499" s="94"/>
    </row>
    <row r="500" spans="1:8" s="95" customFormat="1" ht="35.1" customHeight="1" x14ac:dyDescent="0.2">
      <c r="A500" s="88" t="s">
        <v>344</v>
      </c>
      <c r="B500" s="96" t="s">
        <v>30</v>
      </c>
      <c r="C500" s="90" t="s">
        <v>345</v>
      </c>
      <c r="D500" s="97" t="s">
        <v>1</v>
      </c>
      <c r="E500" s="92" t="s">
        <v>27</v>
      </c>
      <c r="F500" s="150">
        <v>10</v>
      </c>
      <c r="G500" s="151"/>
      <c r="H500" s="94">
        <f t="shared" ref="H500:H501" si="78">ROUND(G500*F500,2)</f>
        <v>0</v>
      </c>
    </row>
    <row r="501" spans="1:8" s="95" customFormat="1" ht="30" customHeight="1" x14ac:dyDescent="0.2">
      <c r="A501" s="98" t="s">
        <v>34</v>
      </c>
      <c r="B501" s="89" t="s">
        <v>491</v>
      </c>
      <c r="C501" s="90" t="s">
        <v>35</v>
      </c>
      <c r="D501" s="91" t="s">
        <v>343</v>
      </c>
      <c r="E501" s="92" t="s">
        <v>29</v>
      </c>
      <c r="F501" s="150">
        <v>200</v>
      </c>
      <c r="G501" s="151"/>
      <c r="H501" s="94">
        <f t="shared" si="78"/>
        <v>0</v>
      </c>
    </row>
    <row r="502" spans="1:8" ht="30" customHeight="1" x14ac:dyDescent="0.2">
      <c r="A502" s="21"/>
      <c r="B502" s="17" t="s">
        <v>1</v>
      </c>
      <c r="C502" s="34" t="s">
        <v>333</v>
      </c>
      <c r="D502" s="11"/>
      <c r="E502" s="8"/>
      <c r="F502" s="205"/>
      <c r="G502" s="68"/>
      <c r="H502" s="24"/>
    </row>
    <row r="503" spans="1:8" s="95" customFormat="1" ht="30" customHeight="1" x14ac:dyDescent="0.2">
      <c r="A503" s="99" t="s">
        <v>61</v>
      </c>
      <c r="B503" s="89" t="s">
        <v>492</v>
      </c>
      <c r="C503" s="90" t="s">
        <v>62</v>
      </c>
      <c r="D503" s="91" t="s">
        <v>343</v>
      </c>
      <c r="E503" s="92"/>
      <c r="F503" s="150"/>
      <c r="G503" s="152"/>
      <c r="H503" s="94"/>
    </row>
    <row r="504" spans="1:8" s="95" customFormat="1" ht="30" customHeight="1" x14ac:dyDescent="0.2">
      <c r="A504" s="99" t="s">
        <v>63</v>
      </c>
      <c r="B504" s="96" t="s">
        <v>30</v>
      </c>
      <c r="C504" s="90" t="s">
        <v>64</v>
      </c>
      <c r="D504" s="97" t="s">
        <v>1</v>
      </c>
      <c r="E504" s="92" t="s">
        <v>29</v>
      </c>
      <c r="F504" s="150">
        <v>55</v>
      </c>
      <c r="G504" s="151"/>
      <c r="H504" s="94">
        <f>ROUND(G504*F504,2)</f>
        <v>0</v>
      </c>
    </row>
    <row r="505" spans="1:8" s="95" customFormat="1" ht="30" customHeight="1" x14ac:dyDescent="0.2">
      <c r="A505" s="99" t="s">
        <v>346</v>
      </c>
      <c r="B505" s="89" t="s">
        <v>493</v>
      </c>
      <c r="C505" s="90" t="s">
        <v>347</v>
      </c>
      <c r="D505" s="97" t="s">
        <v>710</v>
      </c>
      <c r="E505" s="92"/>
      <c r="F505" s="150"/>
      <c r="G505" s="152"/>
      <c r="H505" s="94"/>
    </row>
    <row r="506" spans="1:8" s="95" customFormat="1" ht="35.1" customHeight="1" x14ac:dyDescent="0.2">
      <c r="A506" s="99" t="s">
        <v>392</v>
      </c>
      <c r="B506" s="96" t="s">
        <v>30</v>
      </c>
      <c r="C506" s="90" t="s">
        <v>397</v>
      </c>
      <c r="D506" s="97" t="s">
        <v>1</v>
      </c>
      <c r="E506" s="92" t="s">
        <v>29</v>
      </c>
      <c r="F506" s="150">
        <v>20</v>
      </c>
      <c r="G506" s="151"/>
      <c r="H506" s="94">
        <f>ROUND(G506*F506,2)</f>
        <v>0</v>
      </c>
    </row>
    <row r="507" spans="1:8" s="95" customFormat="1" ht="30" customHeight="1" x14ac:dyDescent="0.2">
      <c r="A507" s="99" t="s">
        <v>348</v>
      </c>
      <c r="B507" s="89" t="s">
        <v>626</v>
      </c>
      <c r="C507" s="90" t="s">
        <v>349</v>
      </c>
      <c r="D507" s="97" t="s">
        <v>710</v>
      </c>
      <c r="E507" s="92"/>
      <c r="F507" s="150"/>
      <c r="G507" s="152"/>
      <c r="H507" s="94"/>
    </row>
    <row r="508" spans="1:8" s="95" customFormat="1" ht="30" customHeight="1" x14ac:dyDescent="0.2">
      <c r="A508" s="99" t="s">
        <v>350</v>
      </c>
      <c r="B508" s="96" t="s">
        <v>30</v>
      </c>
      <c r="C508" s="90" t="s">
        <v>393</v>
      </c>
      <c r="D508" s="97" t="s">
        <v>1</v>
      </c>
      <c r="E508" s="92" t="s">
        <v>29</v>
      </c>
      <c r="F508" s="150">
        <v>25</v>
      </c>
      <c r="G508" s="151"/>
      <c r="H508" s="94">
        <f t="shared" ref="H508:H511" si="79">ROUND(G508*F508,2)</f>
        <v>0</v>
      </c>
    </row>
    <row r="509" spans="1:8" s="95" customFormat="1" ht="30" customHeight="1" x14ac:dyDescent="0.2">
      <c r="A509" s="99" t="s">
        <v>351</v>
      </c>
      <c r="B509" s="96" t="s">
        <v>37</v>
      </c>
      <c r="C509" s="90" t="s">
        <v>394</v>
      </c>
      <c r="D509" s="97" t="s">
        <v>1</v>
      </c>
      <c r="E509" s="92" t="s">
        <v>29</v>
      </c>
      <c r="F509" s="150">
        <v>40</v>
      </c>
      <c r="G509" s="151"/>
      <c r="H509" s="94">
        <f t="shared" si="79"/>
        <v>0</v>
      </c>
    </row>
    <row r="510" spans="1:8" s="95" customFormat="1" ht="30" customHeight="1" x14ac:dyDescent="0.2">
      <c r="A510" s="99" t="s">
        <v>352</v>
      </c>
      <c r="B510" s="96" t="s">
        <v>47</v>
      </c>
      <c r="C510" s="90" t="s">
        <v>395</v>
      </c>
      <c r="D510" s="97" t="s">
        <v>1</v>
      </c>
      <c r="E510" s="92" t="s">
        <v>29</v>
      </c>
      <c r="F510" s="150">
        <v>10</v>
      </c>
      <c r="G510" s="151"/>
      <c r="H510" s="94">
        <f t="shared" si="79"/>
        <v>0</v>
      </c>
    </row>
    <row r="511" spans="1:8" s="95" customFormat="1" ht="30" customHeight="1" x14ac:dyDescent="0.2">
      <c r="A511" s="99" t="s">
        <v>353</v>
      </c>
      <c r="B511" s="96" t="s">
        <v>56</v>
      </c>
      <c r="C511" s="90" t="s">
        <v>396</v>
      </c>
      <c r="D511" s="97" t="s">
        <v>1</v>
      </c>
      <c r="E511" s="92" t="s">
        <v>29</v>
      </c>
      <c r="F511" s="150">
        <v>15</v>
      </c>
      <c r="G511" s="151"/>
      <c r="H511" s="94">
        <f t="shared" si="79"/>
        <v>0</v>
      </c>
    </row>
    <row r="512" spans="1:8" s="95" customFormat="1" ht="30" customHeight="1" x14ac:dyDescent="0.2">
      <c r="A512" s="99" t="s">
        <v>38</v>
      </c>
      <c r="B512" s="89" t="s">
        <v>494</v>
      </c>
      <c r="C512" s="90" t="s">
        <v>39</v>
      </c>
      <c r="D512" s="97" t="s">
        <v>163</v>
      </c>
      <c r="E512" s="92"/>
      <c r="F512" s="150"/>
      <c r="G512" s="152"/>
      <c r="H512" s="94"/>
    </row>
    <row r="513" spans="1:8" s="95" customFormat="1" ht="30" customHeight="1" x14ac:dyDescent="0.2">
      <c r="A513" s="99" t="s">
        <v>40</v>
      </c>
      <c r="B513" s="96" t="s">
        <v>30</v>
      </c>
      <c r="C513" s="90" t="s">
        <v>41</v>
      </c>
      <c r="D513" s="97" t="s">
        <v>1</v>
      </c>
      <c r="E513" s="92" t="s">
        <v>36</v>
      </c>
      <c r="F513" s="150">
        <v>100</v>
      </c>
      <c r="G513" s="151"/>
      <c r="H513" s="94">
        <f>ROUND(G513*F513,2)</f>
        <v>0</v>
      </c>
    </row>
    <row r="514" spans="1:8" s="95" customFormat="1" ht="30" customHeight="1" x14ac:dyDescent="0.2">
      <c r="A514" s="99" t="s">
        <v>42</v>
      </c>
      <c r="B514" s="89" t="s">
        <v>495</v>
      </c>
      <c r="C514" s="90" t="s">
        <v>43</v>
      </c>
      <c r="D514" s="97" t="s">
        <v>163</v>
      </c>
      <c r="E514" s="92"/>
      <c r="F514" s="150"/>
      <c r="G514" s="152"/>
      <c r="H514" s="94"/>
    </row>
    <row r="515" spans="1:8" s="95" customFormat="1" ht="30" customHeight="1" x14ac:dyDescent="0.2">
      <c r="A515" s="99" t="s">
        <v>44</v>
      </c>
      <c r="B515" s="96" t="s">
        <v>30</v>
      </c>
      <c r="C515" s="90" t="s">
        <v>45</v>
      </c>
      <c r="D515" s="97" t="s">
        <v>1</v>
      </c>
      <c r="E515" s="92" t="s">
        <v>36</v>
      </c>
      <c r="F515" s="150">
        <v>150</v>
      </c>
      <c r="G515" s="151"/>
      <c r="H515" s="94">
        <f>ROUND(G515*F515,2)</f>
        <v>0</v>
      </c>
    </row>
    <row r="516" spans="1:8" s="95" customFormat="1" ht="30" customHeight="1" x14ac:dyDescent="0.2">
      <c r="A516" s="99" t="s">
        <v>210</v>
      </c>
      <c r="B516" s="89" t="s">
        <v>627</v>
      </c>
      <c r="C516" s="90" t="s">
        <v>211</v>
      </c>
      <c r="D516" s="97" t="s">
        <v>713</v>
      </c>
      <c r="E516" s="92"/>
      <c r="F516" s="150"/>
      <c r="G516" s="152"/>
      <c r="H516" s="94"/>
    </row>
    <row r="517" spans="1:8" s="95" customFormat="1" ht="30" customHeight="1" x14ac:dyDescent="0.2">
      <c r="A517" s="99" t="s">
        <v>212</v>
      </c>
      <c r="B517" s="96" t="s">
        <v>30</v>
      </c>
      <c r="C517" s="90" t="s">
        <v>514</v>
      </c>
      <c r="D517" s="97" t="s">
        <v>213</v>
      </c>
      <c r="E517" s="92"/>
      <c r="F517" s="150"/>
      <c r="G517" s="152"/>
      <c r="H517" s="94"/>
    </row>
    <row r="518" spans="1:8" s="95" customFormat="1" ht="30" customHeight="1" x14ac:dyDescent="0.2">
      <c r="A518" s="99" t="s">
        <v>214</v>
      </c>
      <c r="B518" s="109" t="s">
        <v>97</v>
      </c>
      <c r="C518" s="90" t="s">
        <v>215</v>
      </c>
      <c r="D518" s="97"/>
      <c r="E518" s="92" t="s">
        <v>29</v>
      </c>
      <c r="F518" s="150">
        <v>45</v>
      </c>
      <c r="G518" s="151"/>
      <c r="H518" s="94">
        <f>ROUND(G518*F518,2)</f>
        <v>0</v>
      </c>
    </row>
    <row r="519" spans="1:8" s="95" customFormat="1" ht="30" customHeight="1" x14ac:dyDescent="0.2">
      <c r="A519" s="99" t="s">
        <v>216</v>
      </c>
      <c r="B519" s="109" t="s">
        <v>98</v>
      </c>
      <c r="C519" s="90" t="s">
        <v>217</v>
      </c>
      <c r="D519" s="97"/>
      <c r="E519" s="92" t="s">
        <v>29</v>
      </c>
      <c r="F519" s="150">
        <v>55</v>
      </c>
      <c r="G519" s="151"/>
      <c r="H519" s="94">
        <f>ROUND(G519*F519,2)</f>
        <v>0</v>
      </c>
    </row>
    <row r="520" spans="1:8" s="95" customFormat="1" ht="30" customHeight="1" x14ac:dyDescent="0.2">
      <c r="A520" s="99" t="s">
        <v>246</v>
      </c>
      <c r="B520" s="109" t="s">
        <v>99</v>
      </c>
      <c r="C520" s="90" t="s">
        <v>247</v>
      </c>
      <c r="D520" s="97" t="s">
        <v>1</v>
      </c>
      <c r="E520" s="92" t="s">
        <v>29</v>
      </c>
      <c r="F520" s="150">
        <v>55</v>
      </c>
      <c r="G520" s="151"/>
      <c r="H520" s="94">
        <f>ROUND(G520*F520,2)</f>
        <v>0</v>
      </c>
    </row>
    <row r="521" spans="1:8" s="95" customFormat="1" ht="30" customHeight="1" x14ac:dyDescent="0.2">
      <c r="A521" s="99" t="s">
        <v>248</v>
      </c>
      <c r="B521" s="89" t="s">
        <v>496</v>
      </c>
      <c r="C521" s="90" t="s">
        <v>250</v>
      </c>
      <c r="D521" s="97" t="s">
        <v>95</v>
      </c>
      <c r="E521" s="92" t="s">
        <v>29</v>
      </c>
      <c r="F521" s="117">
        <v>5</v>
      </c>
      <c r="G521" s="151"/>
      <c r="H521" s="94">
        <f t="shared" ref="H521:H523" si="80">ROUND(G521*F521,2)</f>
        <v>0</v>
      </c>
    </row>
    <row r="522" spans="1:8" s="95" customFormat="1" ht="30" customHeight="1" x14ac:dyDescent="0.2">
      <c r="A522" s="99" t="s">
        <v>313</v>
      </c>
      <c r="B522" s="89" t="s">
        <v>497</v>
      </c>
      <c r="C522" s="90" t="s">
        <v>314</v>
      </c>
      <c r="D522" s="97" t="s">
        <v>95</v>
      </c>
      <c r="E522" s="92" t="s">
        <v>29</v>
      </c>
      <c r="F522" s="150">
        <v>5</v>
      </c>
      <c r="G522" s="151"/>
      <c r="H522" s="94">
        <f t="shared" si="80"/>
        <v>0</v>
      </c>
    </row>
    <row r="523" spans="1:8" s="95" customFormat="1" ht="30" customHeight="1" x14ac:dyDescent="0.2">
      <c r="A523" s="99" t="s">
        <v>354</v>
      </c>
      <c r="B523" s="158" t="s">
        <v>498</v>
      </c>
      <c r="C523" s="159" t="s">
        <v>355</v>
      </c>
      <c r="D523" s="160" t="s">
        <v>95</v>
      </c>
      <c r="E523" s="161" t="s">
        <v>29</v>
      </c>
      <c r="F523" s="162">
        <v>5</v>
      </c>
      <c r="G523" s="206"/>
      <c r="H523" s="163">
        <f t="shared" si="80"/>
        <v>0</v>
      </c>
    </row>
    <row r="524" spans="1:8" s="95" customFormat="1" ht="30" customHeight="1" x14ac:dyDescent="0.2">
      <c r="A524" s="99" t="s">
        <v>100</v>
      </c>
      <c r="B524" s="164" t="s">
        <v>499</v>
      </c>
      <c r="C524" s="165" t="s">
        <v>48</v>
      </c>
      <c r="D524" s="166" t="s">
        <v>714</v>
      </c>
      <c r="E524" s="167"/>
      <c r="F524" s="168"/>
      <c r="G524" s="208"/>
      <c r="H524" s="169"/>
    </row>
    <row r="525" spans="1:8" s="95" customFormat="1" ht="30" customHeight="1" x14ac:dyDescent="0.2">
      <c r="A525" s="99" t="s">
        <v>298</v>
      </c>
      <c r="B525" s="96" t="s">
        <v>30</v>
      </c>
      <c r="C525" s="90" t="s">
        <v>535</v>
      </c>
      <c r="D525" s="97" t="s">
        <v>299</v>
      </c>
      <c r="E525" s="92"/>
      <c r="F525" s="150"/>
      <c r="G525" s="94"/>
      <c r="H525" s="94"/>
    </row>
    <row r="526" spans="1:8" s="95" customFormat="1" ht="30" customHeight="1" x14ac:dyDescent="0.2">
      <c r="A526" s="99" t="s">
        <v>559</v>
      </c>
      <c r="B526" s="105" t="s">
        <v>97</v>
      </c>
      <c r="C526" s="106" t="s">
        <v>310</v>
      </c>
      <c r="D526" s="91"/>
      <c r="E526" s="107" t="s">
        <v>46</v>
      </c>
      <c r="F526" s="150">
        <v>15</v>
      </c>
      <c r="G526" s="151"/>
      <c r="H526" s="104">
        <f>ROUND(G526*F526,2)</f>
        <v>0</v>
      </c>
    </row>
    <row r="527" spans="1:8" s="95" customFormat="1" ht="30" customHeight="1" x14ac:dyDescent="0.2">
      <c r="A527" s="99" t="s">
        <v>560</v>
      </c>
      <c r="B527" s="105" t="s">
        <v>98</v>
      </c>
      <c r="C527" s="106" t="s">
        <v>357</v>
      </c>
      <c r="D527" s="91"/>
      <c r="E527" s="107" t="s">
        <v>46</v>
      </c>
      <c r="F527" s="150">
        <v>80</v>
      </c>
      <c r="G527" s="151"/>
      <c r="H527" s="104">
        <f>ROUND(G527*F527,2)</f>
        <v>0</v>
      </c>
    </row>
    <row r="528" spans="1:8" s="95" customFormat="1" ht="30" customHeight="1" x14ac:dyDescent="0.2">
      <c r="A528" s="99" t="s">
        <v>524</v>
      </c>
      <c r="B528" s="105" t="s">
        <v>99</v>
      </c>
      <c r="C528" s="106" t="s">
        <v>358</v>
      </c>
      <c r="D528" s="91" t="s">
        <v>1</v>
      </c>
      <c r="E528" s="107" t="s">
        <v>46</v>
      </c>
      <c r="F528" s="150">
        <v>45</v>
      </c>
      <c r="G528" s="151"/>
      <c r="H528" s="104">
        <f>ROUND(G528*F528,2)</f>
        <v>0</v>
      </c>
    </row>
    <row r="529" spans="1:8" s="95" customFormat="1" ht="35.1" customHeight="1" x14ac:dyDescent="0.2">
      <c r="A529" s="99" t="s">
        <v>359</v>
      </c>
      <c r="B529" s="96" t="s">
        <v>37</v>
      </c>
      <c r="C529" s="90" t="s">
        <v>512</v>
      </c>
      <c r="D529" s="97" t="s">
        <v>102</v>
      </c>
      <c r="E529" s="92" t="s">
        <v>46</v>
      </c>
      <c r="F529" s="150">
        <v>50</v>
      </c>
      <c r="G529" s="151"/>
      <c r="H529" s="94">
        <f t="shared" ref="H529:H531" si="81">ROUND(G529*F529,2)</f>
        <v>0</v>
      </c>
    </row>
    <row r="530" spans="1:8" s="108" customFormat="1" ht="35.1" customHeight="1" x14ac:dyDescent="0.2">
      <c r="A530" s="99" t="s">
        <v>166</v>
      </c>
      <c r="B530" s="96" t="s">
        <v>47</v>
      </c>
      <c r="C530" s="90" t="s">
        <v>399</v>
      </c>
      <c r="D530" s="97" t="s">
        <v>103</v>
      </c>
      <c r="E530" s="92" t="s">
        <v>46</v>
      </c>
      <c r="F530" s="150">
        <v>65</v>
      </c>
      <c r="G530" s="151"/>
      <c r="H530" s="94">
        <f t="shared" si="81"/>
        <v>0</v>
      </c>
    </row>
    <row r="531" spans="1:8" s="95" customFormat="1" ht="35.1" customHeight="1" x14ac:dyDescent="0.2">
      <c r="A531" s="99" t="s">
        <v>223</v>
      </c>
      <c r="B531" s="89" t="s">
        <v>628</v>
      </c>
      <c r="C531" s="90" t="s">
        <v>224</v>
      </c>
      <c r="D531" s="97" t="s">
        <v>225</v>
      </c>
      <c r="E531" s="92" t="s">
        <v>29</v>
      </c>
      <c r="F531" s="150">
        <v>5</v>
      </c>
      <c r="G531" s="151"/>
      <c r="H531" s="94">
        <f t="shared" si="81"/>
        <v>0</v>
      </c>
    </row>
    <row r="532" spans="1:8" s="95" customFormat="1" ht="30" customHeight="1" x14ac:dyDescent="0.2">
      <c r="A532" s="99" t="s">
        <v>167</v>
      </c>
      <c r="B532" s="89" t="s">
        <v>500</v>
      </c>
      <c r="C532" s="90" t="s">
        <v>168</v>
      </c>
      <c r="D532" s="97" t="s">
        <v>365</v>
      </c>
      <c r="E532" s="110"/>
      <c r="F532" s="150"/>
      <c r="G532" s="152"/>
      <c r="H532" s="94"/>
    </row>
    <row r="533" spans="1:8" s="95" customFormat="1" ht="30" customHeight="1" x14ac:dyDescent="0.2">
      <c r="A533" s="99" t="s">
        <v>226</v>
      </c>
      <c r="B533" s="96" t="s">
        <v>30</v>
      </c>
      <c r="C533" s="90" t="s">
        <v>227</v>
      </c>
      <c r="D533" s="97"/>
      <c r="E533" s="92"/>
      <c r="F533" s="150"/>
      <c r="G533" s="152"/>
      <c r="H533" s="94"/>
    </row>
    <row r="534" spans="1:8" s="95" customFormat="1" ht="30" customHeight="1" x14ac:dyDescent="0.2">
      <c r="A534" s="99" t="s">
        <v>169</v>
      </c>
      <c r="B534" s="109" t="s">
        <v>97</v>
      </c>
      <c r="C534" s="90" t="s">
        <v>115</v>
      </c>
      <c r="D534" s="97"/>
      <c r="E534" s="92" t="s">
        <v>31</v>
      </c>
      <c r="F534" s="150">
        <v>275</v>
      </c>
      <c r="G534" s="151"/>
      <c r="H534" s="94">
        <f>ROUND(G534*F534,2)</f>
        <v>0</v>
      </c>
    </row>
    <row r="535" spans="1:8" s="95" customFormat="1" ht="30" customHeight="1" x14ac:dyDescent="0.2">
      <c r="A535" s="99" t="s">
        <v>170</v>
      </c>
      <c r="B535" s="96" t="s">
        <v>37</v>
      </c>
      <c r="C535" s="90" t="s">
        <v>65</v>
      </c>
      <c r="D535" s="97"/>
      <c r="E535" s="92"/>
      <c r="F535" s="150"/>
      <c r="G535" s="152"/>
      <c r="H535" s="94"/>
    </row>
    <row r="536" spans="1:8" s="95" customFormat="1" ht="30" customHeight="1" x14ac:dyDescent="0.2">
      <c r="A536" s="99" t="s">
        <v>171</v>
      </c>
      <c r="B536" s="109" t="s">
        <v>97</v>
      </c>
      <c r="C536" s="90" t="s">
        <v>115</v>
      </c>
      <c r="D536" s="97"/>
      <c r="E536" s="92" t="s">
        <v>31</v>
      </c>
      <c r="F536" s="150">
        <v>90</v>
      </c>
      <c r="G536" s="151"/>
      <c r="H536" s="94">
        <f>ROUND(G536*F536,2)</f>
        <v>0</v>
      </c>
    </row>
    <row r="537" spans="1:8" s="95" customFormat="1" ht="30" customHeight="1" x14ac:dyDescent="0.2">
      <c r="A537" s="99" t="s">
        <v>104</v>
      </c>
      <c r="B537" s="89" t="s">
        <v>501</v>
      </c>
      <c r="C537" s="90" t="s">
        <v>106</v>
      </c>
      <c r="D537" s="97" t="s">
        <v>228</v>
      </c>
      <c r="E537" s="92"/>
      <c r="F537" s="150"/>
      <c r="G537" s="152"/>
      <c r="H537" s="94"/>
    </row>
    <row r="538" spans="1:8" s="95" customFormat="1" ht="30" customHeight="1" x14ac:dyDescent="0.2">
      <c r="A538" s="99" t="s">
        <v>107</v>
      </c>
      <c r="B538" s="96" t="s">
        <v>30</v>
      </c>
      <c r="C538" s="90" t="s">
        <v>229</v>
      </c>
      <c r="D538" s="97" t="s">
        <v>1</v>
      </c>
      <c r="E538" s="92" t="s">
        <v>29</v>
      </c>
      <c r="F538" s="150">
        <v>115</v>
      </c>
      <c r="G538" s="151"/>
      <c r="H538" s="94">
        <f t="shared" ref="H538:H540" si="82">ROUND(G538*F538,2)</f>
        <v>0</v>
      </c>
    </row>
    <row r="539" spans="1:8" s="95" customFormat="1" ht="30" customHeight="1" x14ac:dyDescent="0.2">
      <c r="A539" s="99" t="s">
        <v>366</v>
      </c>
      <c r="B539" s="89" t="s">
        <v>502</v>
      </c>
      <c r="C539" s="90" t="s">
        <v>367</v>
      </c>
      <c r="D539" s="97" t="s">
        <v>312</v>
      </c>
      <c r="E539" s="92"/>
      <c r="F539" s="117"/>
      <c r="G539" s="152"/>
      <c r="H539" s="94"/>
    </row>
    <row r="540" spans="1:8" s="95" customFormat="1" ht="30" customHeight="1" x14ac:dyDescent="0.2">
      <c r="A540" s="99" t="s">
        <v>368</v>
      </c>
      <c r="B540" s="96" t="s">
        <v>30</v>
      </c>
      <c r="C540" s="90" t="s">
        <v>369</v>
      </c>
      <c r="D540" s="97"/>
      <c r="E540" s="92" t="s">
        <v>29</v>
      </c>
      <c r="F540" s="117">
        <v>170</v>
      </c>
      <c r="G540" s="151"/>
      <c r="H540" s="94">
        <f t="shared" si="82"/>
        <v>0</v>
      </c>
    </row>
    <row r="541" spans="1:8" ht="30" customHeight="1" x14ac:dyDescent="0.2">
      <c r="A541" s="21"/>
      <c r="B541" s="7" t="s">
        <v>1</v>
      </c>
      <c r="C541" s="129" t="s">
        <v>20</v>
      </c>
      <c r="D541" s="11"/>
      <c r="E541" s="10"/>
      <c r="F541" s="205"/>
      <c r="G541" s="68"/>
      <c r="H541" s="24"/>
    </row>
    <row r="542" spans="1:8" s="95" customFormat="1" ht="30" customHeight="1" x14ac:dyDescent="0.2">
      <c r="A542" s="98" t="s">
        <v>51</v>
      </c>
      <c r="B542" s="89" t="s">
        <v>503</v>
      </c>
      <c r="C542" s="90" t="s">
        <v>52</v>
      </c>
      <c r="D542" s="97" t="s">
        <v>117</v>
      </c>
      <c r="E542" s="92" t="s">
        <v>46</v>
      </c>
      <c r="F542" s="117">
        <v>900</v>
      </c>
      <c r="G542" s="151"/>
      <c r="H542" s="94">
        <f>ROUND(G542*F542,2)</f>
        <v>0</v>
      </c>
    </row>
    <row r="543" spans="1:8" ht="30" customHeight="1" x14ac:dyDescent="0.2">
      <c r="A543" s="21"/>
      <c r="B543" s="7" t="s">
        <v>1</v>
      </c>
      <c r="C543" s="34" t="s">
        <v>21</v>
      </c>
      <c r="D543" s="11"/>
      <c r="E543" s="10"/>
      <c r="F543" s="205"/>
      <c r="G543" s="68"/>
      <c r="H543" s="24"/>
    </row>
    <row r="544" spans="1:8" s="95" customFormat="1" ht="30" customHeight="1" x14ac:dyDescent="0.2">
      <c r="A544" s="98" t="s">
        <v>156</v>
      </c>
      <c r="B544" s="89" t="s">
        <v>504</v>
      </c>
      <c r="C544" s="90" t="s">
        <v>157</v>
      </c>
      <c r="D544" s="97" t="s">
        <v>121</v>
      </c>
      <c r="E544" s="92"/>
      <c r="F544" s="117"/>
      <c r="G544" s="152"/>
      <c r="H544" s="111"/>
    </row>
    <row r="545" spans="1:8" s="95" customFormat="1" ht="30" customHeight="1" x14ac:dyDescent="0.2">
      <c r="A545" s="98" t="s">
        <v>158</v>
      </c>
      <c r="B545" s="96" t="s">
        <v>30</v>
      </c>
      <c r="C545" s="90" t="s">
        <v>159</v>
      </c>
      <c r="D545" s="97"/>
      <c r="E545" s="92" t="s">
        <v>36</v>
      </c>
      <c r="F545" s="117">
        <v>8</v>
      </c>
      <c r="G545" s="151"/>
      <c r="H545" s="94">
        <f>ROUND(G545*F545,2)</f>
        <v>0</v>
      </c>
    </row>
    <row r="546" spans="1:8" s="95" customFormat="1" ht="30" customHeight="1" x14ac:dyDescent="0.2">
      <c r="A546" s="98" t="s">
        <v>123</v>
      </c>
      <c r="B546" s="89" t="s">
        <v>629</v>
      </c>
      <c r="C546" s="90" t="s">
        <v>125</v>
      </c>
      <c r="D546" s="97" t="s">
        <v>121</v>
      </c>
      <c r="E546" s="92"/>
      <c r="F546" s="117"/>
      <c r="G546" s="152"/>
      <c r="H546" s="111"/>
    </row>
    <row r="547" spans="1:8" s="95" customFormat="1" ht="30" customHeight="1" x14ac:dyDescent="0.2">
      <c r="A547" s="98" t="s">
        <v>126</v>
      </c>
      <c r="B547" s="96" t="s">
        <v>30</v>
      </c>
      <c r="C547" s="90" t="s">
        <v>127</v>
      </c>
      <c r="D547" s="97"/>
      <c r="E547" s="92"/>
      <c r="F547" s="117"/>
      <c r="G547" s="152"/>
      <c r="H547" s="111"/>
    </row>
    <row r="548" spans="1:8" s="95" customFormat="1" ht="35.1" customHeight="1" x14ac:dyDescent="0.2">
      <c r="A548" s="98" t="s">
        <v>176</v>
      </c>
      <c r="B548" s="187" t="s">
        <v>97</v>
      </c>
      <c r="C548" s="159" t="s">
        <v>375</v>
      </c>
      <c r="D548" s="160"/>
      <c r="E548" s="161" t="s">
        <v>46</v>
      </c>
      <c r="F548" s="171">
        <v>50</v>
      </c>
      <c r="G548" s="206"/>
      <c r="H548" s="163">
        <f>ROUND(G548*F548,2)</f>
        <v>0</v>
      </c>
    </row>
    <row r="549" spans="1:8" s="114" customFormat="1" ht="30" customHeight="1" x14ac:dyDescent="0.2">
      <c r="A549" s="98" t="s">
        <v>71</v>
      </c>
      <c r="B549" s="164" t="s">
        <v>630</v>
      </c>
      <c r="C549" s="193" t="s">
        <v>232</v>
      </c>
      <c r="D549" s="194" t="s">
        <v>238</v>
      </c>
      <c r="E549" s="167"/>
      <c r="F549" s="172"/>
      <c r="G549" s="208"/>
      <c r="H549" s="173"/>
    </row>
    <row r="550" spans="1:8" s="95" customFormat="1" ht="35.1" customHeight="1" x14ac:dyDescent="0.2">
      <c r="A550" s="98" t="s">
        <v>72</v>
      </c>
      <c r="B550" s="96" t="s">
        <v>30</v>
      </c>
      <c r="C550" s="115" t="s">
        <v>300</v>
      </c>
      <c r="D550" s="97"/>
      <c r="E550" s="92" t="s">
        <v>36</v>
      </c>
      <c r="F550" s="117">
        <v>1</v>
      </c>
      <c r="G550" s="151"/>
      <c r="H550" s="94">
        <f t="shared" ref="H550:H551" si="83">ROUND(G550*F550,2)</f>
        <v>0</v>
      </c>
    </row>
    <row r="551" spans="1:8" s="95" customFormat="1" ht="35.1" customHeight="1" x14ac:dyDescent="0.2">
      <c r="A551" s="98" t="s">
        <v>179</v>
      </c>
      <c r="B551" s="96" t="s">
        <v>37</v>
      </c>
      <c r="C551" s="115" t="s">
        <v>376</v>
      </c>
      <c r="D551" s="97"/>
      <c r="E551" s="92" t="s">
        <v>36</v>
      </c>
      <c r="F551" s="117">
        <v>1</v>
      </c>
      <c r="G551" s="151"/>
      <c r="H551" s="94">
        <f t="shared" si="83"/>
        <v>0</v>
      </c>
    </row>
    <row r="552" spans="1:8" s="114" customFormat="1" ht="30" customHeight="1" x14ac:dyDescent="0.2">
      <c r="A552" s="98" t="s">
        <v>377</v>
      </c>
      <c r="B552" s="89" t="s">
        <v>631</v>
      </c>
      <c r="C552" s="116" t="s">
        <v>379</v>
      </c>
      <c r="D552" s="97" t="s">
        <v>121</v>
      </c>
      <c r="E552" s="92"/>
      <c r="F552" s="117"/>
      <c r="G552" s="152"/>
      <c r="H552" s="111"/>
    </row>
    <row r="553" spans="1:8" s="114" customFormat="1" ht="30" customHeight="1" x14ac:dyDescent="0.2">
      <c r="A553" s="98" t="s">
        <v>380</v>
      </c>
      <c r="B553" s="96" t="s">
        <v>30</v>
      </c>
      <c r="C553" s="116" t="s">
        <v>381</v>
      </c>
      <c r="D553" s="97"/>
      <c r="E553" s="92" t="s">
        <v>36</v>
      </c>
      <c r="F553" s="117">
        <v>8</v>
      </c>
      <c r="G553" s="151"/>
      <c r="H553" s="94">
        <f>ROUND(G553*F553,2)</f>
        <v>0</v>
      </c>
    </row>
    <row r="554" spans="1:8" s="95" customFormat="1" ht="30" customHeight="1" x14ac:dyDescent="0.2">
      <c r="A554" s="98" t="s">
        <v>134</v>
      </c>
      <c r="B554" s="89" t="s">
        <v>505</v>
      </c>
      <c r="C554" s="90" t="s">
        <v>136</v>
      </c>
      <c r="D554" s="97" t="s">
        <v>121</v>
      </c>
      <c r="E554" s="92" t="s">
        <v>36</v>
      </c>
      <c r="F554" s="117">
        <v>8</v>
      </c>
      <c r="G554" s="151"/>
      <c r="H554" s="94">
        <f t="shared" ref="H554" si="84">ROUND(G554*F554,2)</f>
        <v>0</v>
      </c>
    </row>
    <row r="555" spans="1:8" ht="30" customHeight="1" x14ac:dyDescent="0.2">
      <c r="A555" s="21"/>
      <c r="B555" s="13" t="s">
        <v>1</v>
      </c>
      <c r="C555" s="34" t="s">
        <v>22</v>
      </c>
      <c r="D555" s="11"/>
      <c r="E555" s="10"/>
      <c r="F555" s="205"/>
      <c r="G555" s="68"/>
      <c r="H555" s="24"/>
    </row>
    <row r="556" spans="1:8" s="95" customFormat="1" ht="30" customHeight="1" x14ac:dyDescent="0.2">
      <c r="A556" s="98" t="s">
        <v>53</v>
      </c>
      <c r="B556" s="89" t="s">
        <v>632</v>
      </c>
      <c r="C556" s="115" t="s">
        <v>237</v>
      </c>
      <c r="D556" s="113" t="s">
        <v>238</v>
      </c>
      <c r="E556" s="92" t="s">
        <v>36</v>
      </c>
      <c r="F556" s="117">
        <v>4</v>
      </c>
      <c r="G556" s="151"/>
      <c r="H556" s="94">
        <f>ROUND(G556*F556,2)</f>
        <v>0</v>
      </c>
    </row>
    <row r="557" spans="1:8" s="95" customFormat="1" ht="30" customHeight="1" x14ac:dyDescent="0.2">
      <c r="A557" s="98" t="s">
        <v>66</v>
      </c>
      <c r="B557" s="89" t="s">
        <v>506</v>
      </c>
      <c r="C557" s="90" t="s">
        <v>74</v>
      </c>
      <c r="D557" s="97" t="s">
        <v>121</v>
      </c>
      <c r="E557" s="92"/>
      <c r="F557" s="117"/>
      <c r="G557" s="94"/>
      <c r="H557" s="111"/>
    </row>
    <row r="558" spans="1:8" s="95" customFormat="1" ht="30" customHeight="1" x14ac:dyDescent="0.2">
      <c r="A558" s="98" t="s">
        <v>75</v>
      </c>
      <c r="B558" s="96" t="s">
        <v>30</v>
      </c>
      <c r="C558" s="90" t="s">
        <v>143</v>
      </c>
      <c r="D558" s="97"/>
      <c r="E558" s="92" t="s">
        <v>67</v>
      </c>
      <c r="F558" s="117">
        <v>1</v>
      </c>
      <c r="G558" s="151"/>
      <c r="H558" s="94">
        <f>ROUND(G558*F558,2)</f>
        <v>0</v>
      </c>
    </row>
    <row r="559" spans="1:8" s="95" customFormat="1" ht="30" customHeight="1" x14ac:dyDescent="0.2">
      <c r="A559" s="98" t="s">
        <v>54</v>
      </c>
      <c r="B559" s="89" t="s">
        <v>633</v>
      </c>
      <c r="C559" s="115" t="s">
        <v>239</v>
      </c>
      <c r="D559" s="113" t="s">
        <v>238</v>
      </c>
      <c r="E559" s="92"/>
      <c r="F559" s="117"/>
      <c r="G559" s="152"/>
      <c r="H559" s="111"/>
    </row>
    <row r="560" spans="1:8" s="95" customFormat="1" ht="30" customHeight="1" x14ac:dyDescent="0.2">
      <c r="A560" s="98" t="s">
        <v>189</v>
      </c>
      <c r="B560" s="96" t="s">
        <v>30</v>
      </c>
      <c r="C560" s="90" t="s">
        <v>190</v>
      </c>
      <c r="D560" s="97"/>
      <c r="E560" s="92" t="s">
        <v>36</v>
      </c>
      <c r="F560" s="117">
        <v>3</v>
      </c>
      <c r="G560" s="151"/>
      <c r="H560" s="94">
        <f t="shared" ref="H560:H565" si="85">ROUND(G560*F560,2)</f>
        <v>0</v>
      </c>
    </row>
    <row r="561" spans="1:11" s="95" customFormat="1" ht="30" customHeight="1" x14ac:dyDescent="0.2">
      <c r="A561" s="98" t="s">
        <v>55</v>
      </c>
      <c r="B561" s="96" t="s">
        <v>37</v>
      </c>
      <c r="C561" s="90" t="s">
        <v>145</v>
      </c>
      <c r="D561" s="97"/>
      <c r="E561" s="92" t="s">
        <v>36</v>
      </c>
      <c r="F561" s="117">
        <v>2</v>
      </c>
      <c r="G561" s="151"/>
      <c r="H561" s="94">
        <f t="shared" si="85"/>
        <v>0</v>
      </c>
    </row>
    <row r="562" spans="1:11" s="95" customFormat="1" ht="30" customHeight="1" x14ac:dyDescent="0.2">
      <c r="A562" s="98" t="s">
        <v>68</v>
      </c>
      <c r="B562" s="89" t="s">
        <v>634</v>
      </c>
      <c r="C562" s="90" t="s">
        <v>76</v>
      </c>
      <c r="D562" s="113" t="s">
        <v>238</v>
      </c>
      <c r="E562" s="92" t="s">
        <v>36</v>
      </c>
      <c r="F562" s="117">
        <v>1</v>
      </c>
      <c r="G562" s="151"/>
      <c r="H562" s="94">
        <f t="shared" si="85"/>
        <v>0</v>
      </c>
    </row>
    <row r="563" spans="1:11" s="95" customFormat="1" ht="30" customHeight="1" x14ac:dyDescent="0.2">
      <c r="A563" s="98" t="s">
        <v>69</v>
      </c>
      <c r="B563" s="89" t="s">
        <v>507</v>
      </c>
      <c r="C563" s="90" t="s">
        <v>77</v>
      </c>
      <c r="D563" s="113" t="s">
        <v>238</v>
      </c>
      <c r="E563" s="92" t="s">
        <v>36</v>
      </c>
      <c r="F563" s="117">
        <v>1</v>
      </c>
      <c r="G563" s="151"/>
      <c r="H563" s="94">
        <f t="shared" si="85"/>
        <v>0</v>
      </c>
    </row>
    <row r="564" spans="1:11" s="95" customFormat="1" ht="30" customHeight="1" x14ac:dyDescent="0.2">
      <c r="A564" s="98" t="s">
        <v>70</v>
      </c>
      <c r="B564" s="89" t="s">
        <v>635</v>
      </c>
      <c r="C564" s="90" t="s">
        <v>78</v>
      </c>
      <c r="D564" s="113" t="s">
        <v>238</v>
      </c>
      <c r="E564" s="92" t="s">
        <v>36</v>
      </c>
      <c r="F564" s="117">
        <v>1</v>
      </c>
      <c r="G564" s="151"/>
      <c r="H564" s="94">
        <f t="shared" si="85"/>
        <v>0</v>
      </c>
    </row>
    <row r="565" spans="1:11" s="95" customFormat="1" ht="30" customHeight="1" x14ac:dyDescent="0.2">
      <c r="A565" s="118" t="s">
        <v>269</v>
      </c>
      <c r="B565" s="119" t="s">
        <v>508</v>
      </c>
      <c r="C565" s="115" t="s">
        <v>271</v>
      </c>
      <c r="D565" s="113" t="s">
        <v>238</v>
      </c>
      <c r="E565" s="120" t="s">
        <v>36</v>
      </c>
      <c r="F565" s="209">
        <v>1</v>
      </c>
      <c r="G565" s="210"/>
      <c r="H565" s="121">
        <f t="shared" si="85"/>
        <v>0</v>
      </c>
    </row>
    <row r="566" spans="1:11" ht="30" customHeight="1" x14ac:dyDescent="0.2">
      <c r="A566" s="21"/>
      <c r="B566" s="17" t="s">
        <v>1</v>
      </c>
      <c r="C566" s="34" t="s">
        <v>23</v>
      </c>
      <c r="D566" s="11"/>
      <c r="E566" s="8"/>
      <c r="F566" s="205"/>
      <c r="G566" s="68"/>
      <c r="H566" s="24"/>
    </row>
    <row r="567" spans="1:11" s="95" customFormat="1" ht="30" customHeight="1" x14ac:dyDescent="0.2">
      <c r="A567" s="99" t="s">
        <v>57</v>
      </c>
      <c r="B567" s="89" t="s">
        <v>509</v>
      </c>
      <c r="C567" s="90" t="s">
        <v>58</v>
      </c>
      <c r="D567" s="97" t="s">
        <v>727</v>
      </c>
      <c r="E567" s="92"/>
      <c r="F567" s="150"/>
      <c r="G567" s="152"/>
      <c r="H567" s="94"/>
    </row>
    <row r="568" spans="1:11" s="95" customFormat="1" ht="30" customHeight="1" x14ac:dyDescent="0.2">
      <c r="A568" s="99" t="s">
        <v>150</v>
      </c>
      <c r="B568" s="96" t="s">
        <v>30</v>
      </c>
      <c r="C568" s="90" t="s">
        <v>151</v>
      </c>
      <c r="D568" s="97"/>
      <c r="E568" s="92" t="s">
        <v>29</v>
      </c>
      <c r="F568" s="150">
        <v>100</v>
      </c>
      <c r="G568" s="151"/>
      <c r="H568" s="94">
        <f>ROUND(G568*F568,2)</f>
        <v>0</v>
      </c>
    </row>
    <row r="569" spans="1:11" s="95" customFormat="1" ht="30" customHeight="1" x14ac:dyDescent="0.2">
      <c r="A569" s="99" t="s">
        <v>59</v>
      </c>
      <c r="B569" s="96" t="s">
        <v>37</v>
      </c>
      <c r="C569" s="90" t="s">
        <v>152</v>
      </c>
      <c r="D569" s="97"/>
      <c r="E569" s="92" t="s">
        <v>29</v>
      </c>
      <c r="F569" s="150">
        <v>200</v>
      </c>
      <c r="G569" s="151"/>
      <c r="H569" s="94">
        <f>ROUND(G569*F569,2)</f>
        <v>0</v>
      </c>
    </row>
    <row r="570" spans="1:11" ht="30" customHeight="1" x14ac:dyDescent="0.2">
      <c r="A570" s="21"/>
      <c r="B570" s="6" t="s">
        <v>1</v>
      </c>
      <c r="C570" s="34" t="s">
        <v>24</v>
      </c>
      <c r="D570" s="11"/>
      <c r="E570" s="10"/>
      <c r="F570" s="205"/>
      <c r="G570" s="68"/>
      <c r="H570" s="24"/>
    </row>
    <row r="571" spans="1:11" s="126" customFormat="1" ht="35.1" customHeight="1" x14ac:dyDescent="0.2">
      <c r="A571" s="122"/>
      <c r="B571" s="123" t="s">
        <v>510</v>
      </c>
      <c r="C571" s="90" t="s">
        <v>240</v>
      </c>
      <c r="D571" s="97" t="s">
        <v>541</v>
      </c>
      <c r="E571" s="92" t="s">
        <v>36</v>
      </c>
      <c r="F571" s="124">
        <v>1</v>
      </c>
      <c r="G571" s="69"/>
      <c r="H571" s="125">
        <f t="shared" ref="H571:H572" si="86">ROUND(G571*F571,2)</f>
        <v>0</v>
      </c>
      <c r="J571" s="127"/>
    </row>
    <row r="572" spans="1:11" s="126" customFormat="1" ht="30" customHeight="1" x14ac:dyDescent="0.2">
      <c r="A572" s="122"/>
      <c r="B572" s="123" t="s">
        <v>511</v>
      </c>
      <c r="C572" s="90" t="s">
        <v>391</v>
      </c>
      <c r="D572" s="97" t="s">
        <v>541</v>
      </c>
      <c r="E572" s="92" t="s">
        <v>46</v>
      </c>
      <c r="F572" s="124">
        <v>1</v>
      </c>
      <c r="G572" s="69"/>
      <c r="H572" s="125">
        <f t="shared" si="86"/>
        <v>0</v>
      </c>
      <c r="J572" s="127"/>
    </row>
    <row r="573" spans="1:11" s="41" customFormat="1" ht="30" customHeight="1" thickBot="1" x14ac:dyDescent="0.25">
      <c r="A573" s="42"/>
      <c r="B573" s="37" t="s">
        <v>336</v>
      </c>
      <c r="C573" s="241" t="str">
        <f>C497</f>
        <v>YOUVILLE STREET - MARION STREET TO EUGENIE STREET
MINOR REHABILITATION</v>
      </c>
      <c r="D573" s="242"/>
      <c r="E573" s="242"/>
      <c r="F573" s="243"/>
      <c r="G573" s="213" t="s">
        <v>16</v>
      </c>
      <c r="H573" s="42">
        <f>SUM(H500:H572)</f>
        <v>0</v>
      </c>
    </row>
    <row r="574" spans="1:11" s="41" customFormat="1" ht="30" customHeight="1" thickTop="1" x14ac:dyDescent="0.2">
      <c r="A574" s="39"/>
      <c r="B574" s="38" t="s">
        <v>516</v>
      </c>
      <c r="C574" s="246" t="s">
        <v>561</v>
      </c>
      <c r="D574" s="247"/>
      <c r="E574" s="247"/>
      <c r="F574" s="248"/>
      <c r="G574" s="67"/>
      <c r="H574" s="40"/>
    </row>
    <row r="575" spans="1:11" s="128" customFormat="1" ht="30" customHeight="1" x14ac:dyDescent="0.2">
      <c r="A575" s="21"/>
      <c r="B575" s="142" t="s">
        <v>1</v>
      </c>
      <c r="C575" s="146" t="s">
        <v>18</v>
      </c>
      <c r="D575" s="11"/>
      <c r="E575" s="147" t="s">
        <v>1</v>
      </c>
      <c r="F575" s="214" t="s">
        <v>1</v>
      </c>
      <c r="G575" s="215" t="s">
        <v>1</v>
      </c>
      <c r="H575" s="24"/>
    </row>
    <row r="576" spans="1:11" s="95" customFormat="1" ht="30" customHeight="1" x14ac:dyDescent="0.2">
      <c r="A576" s="130" t="s">
        <v>79</v>
      </c>
      <c r="B576" s="131" t="s">
        <v>636</v>
      </c>
      <c r="C576" s="132" t="s">
        <v>80</v>
      </c>
      <c r="D576" s="139" t="s">
        <v>343</v>
      </c>
      <c r="E576" s="134" t="s">
        <v>27</v>
      </c>
      <c r="F576" s="124">
        <v>330</v>
      </c>
      <c r="G576" s="69"/>
      <c r="H576" s="125">
        <f t="shared" ref="H576:H577" si="87">ROUND(G576*F576,2)</f>
        <v>0</v>
      </c>
      <c r="I576" s="136"/>
      <c r="J576" s="136"/>
      <c r="K576" s="136"/>
    </row>
    <row r="577" spans="1:11" s="95" customFormat="1" ht="30" customHeight="1" x14ac:dyDescent="0.2">
      <c r="A577" s="138" t="s">
        <v>81</v>
      </c>
      <c r="B577" s="131" t="s">
        <v>637</v>
      </c>
      <c r="C577" s="132" t="s">
        <v>82</v>
      </c>
      <c r="D577" s="139" t="s">
        <v>343</v>
      </c>
      <c r="E577" s="134" t="s">
        <v>29</v>
      </c>
      <c r="F577" s="124">
        <v>1100</v>
      </c>
      <c r="G577" s="69"/>
      <c r="H577" s="125">
        <f t="shared" si="87"/>
        <v>0</v>
      </c>
      <c r="I577" s="136"/>
      <c r="J577" s="136"/>
      <c r="K577" s="136"/>
    </row>
    <row r="578" spans="1:11" s="95" customFormat="1" ht="30" customHeight="1" x14ac:dyDescent="0.2">
      <c r="A578" s="138" t="s">
        <v>83</v>
      </c>
      <c r="B578" s="131" t="s">
        <v>638</v>
      </c>
      <c r="C578" s="132" t="s">
        <v>342</v>
      </c>
      <c r="D578" s="139" t="s">
        <v>343</v>
      </c>
      <c r="E578" s="134"/>
      <c r="F578" s="124"/>
      <c r="G578" s="216"/>
      <c r="H578" s="125"/>
      <c r="I578" s="136"/>
      <c r="J578" s="136"/>
      <c r="K578" s="136"/>
    </row>
    <row r="579" spans="1:11" s="95" customFormat="1" ht="30" customHeight="1" x14ac:dyDescent="0.2">
      <c r="A579" s="138" t="s">
        <v>408</v>
      </c>
      <c r="B579" s="137" t="s">
        <v>30</v>
      </c>
      <c r="C579" s="132" t="s">
        <v>409</v>
      </c>
      <c r="D579" s="133" t="s">
        <v>1</v>
      </c>
      <c r="E579" s="134" t="s">
        <v>31</v>
      </c>
      <c r="F579" s="124">
        <v>400</v>
      </c>
      <c r="G579" s="69"/>
      <c r="H579" s="125">
        <f t="shared" ref="H579" si="88">ROUND(G579*F579,2)</f>
        <v>0</v>
      </c>
      <c r="I579" s="136"/>
      <c r="J579" s="136"/>
      <c r="K579" s="136"/>
    </row>
    <row r="580" spans="1:11" s="95" customFormat="1" ht="35.1" customHeight="1" x14ac:dyDescent="0.2">
      <c r="A580" s="138" t="s">
        <v>32</v>
      </c>
      <c r="B580" s="131" t="s">
        <v>639</v>
      </c>
      <c r="C580" s="132" t="s">
        <v>33</v>
      </c>
      <c r="D580" s="139" t="s">
        <v>343</v>
      </c>
      <c r="E580" s="134"/>
      <c r="F580" s="124"/>
      <c r="G580" s="216"/>
      <c r="H580" s="125"/>
      <c r="I580" s="136"/>
      <c r="J580" s="136"/>
      <c r="K580" s="136"/>
    </row>
    <row r="581" spans="1:11" s="95" customFormat="1" ht="35.1" customHeight="1" x14ac:dyDescent="0.2">
      <c r="A581" s="138" t="s">
        <v>344</v>
      </c>
      <c r="B581" s="137" t="s">
        <v>30</v>
      </c>
      <c r="C581" s="132" t="s">
        <v>345</v>
      </c>
      <c r="D581" s="133" t="s">
        <v>1</v>
      </c>
      <c r="E581" s="134" t="s">
        <v>27</v>
      </c>
      <c r="F581" s="124">
        <v>90</v>
      </c>
      <c r="G581" s="69"/>
      <c r="H581" s="125">
        <f t="shared" ref="H581:H585" si="89">ROUND(G581*F581,2)</f>
        <v>0</v>
      </c>
      <c r="I581" s="136"/>
      <c r="J581" s="136"/>
      <c r="K581" s="136"/>
    </row>
    <row r="582" spans="1:11" s="95" customFormat="1" ht="30" customHeight="1" x14ac:dyDescent="0.2">
      <c r="A582" s="130" t="s">
        <v>34</v>
      </c>
      <c r="B582" s="131" t="s">
        <v>640</v>
      </c>
      <c r="C582" s="132" t="s">
        <v>35</v>
      </c>
      <c r="D582" s="139" t="s">
        <v>343</v>
      </c>
      <c r="E582" s="134" t="s">
        <v>29</v>
      </c>
      <c r="F582" s="124">
        <v>1540</v>
      </c>
      <c r="G582" s="69"/>
      <c r="H582" s="125">
        <f t="shared" si="89"/>
        <v>0</v>
      </c>
      <c r="I582" s="136"/>
      <c r="J582" s="136"/>
      <c r="K582" s="136"/>
    </row>
    <row r="583" spans="1:11" s="95" customFormat="1" ht="30" customHeight="1" x14ac:dyDescent="0.2">
      <c r="A583" s="98" t="s">
        <v>595</v>
      </c>
      <c r="B583" s="89" t="s">
        <v>641</v>
      </c>
      <c r="C583" s="90" t="s">
        <v>596</v>
      </c>
      <c r="D583" s="91" t="s">
        <v>343</v>
      </c>
      <c r="E583" s="92" t="s">
        <v>27</v>
      </c>
      <c r="F583" s="150">
        <v>160</v>
      </c>
      <c r="G583" s="151"/>
      <c r="H583" s="94">
        <f t="shared" si="89"/>
        <v>0</v>
      </c>
    </row>
    <row r="584" spans="1:11" s="95" customFormat="1" ht="30" customHeight="1" x14ac:dyDescent="0.2">
      <c r="A584" s="138" t="s">
        <v>87</v>
      </c>
      <c r="B584" s="131" t="s">
        <v>642</v>
      </c>
      <c r="C584" s="132" t="s">
        <v>410</v>
      </c>
      <c r="D584" s="139" t="s">
        <v>411</v>
      </c>
      <c r="E584" s="134"/>
      <c r="F584" s="124"/>
      <c r="G584" s="125"/>
      <c r="H584" s="125"/>
      <c r="I584" s="136"/>
      <c r="J584" s="136"/>
      <c r="K584" s="136"/>
    </row>
    <row r="585" spans="1:11" s="95" customFormat="1" ht="30" customHeight="1" x14ac:dyDescent="0.2">
      <c r="A585" s="138" t="s">
        <v>412</v>
      </c>
      <c r="B585" s="137" t="s">
        <v>30</v>
      </c>
      <c r="C585" s="132" t="s">
        <v>413</v>
      </c>
      <c r="D585" s="133" t="s">
        <v>1</v>
      </c>
      <c r="E585" s="134" t="s">
        <v>29</v>
      </c>
      <c r="F585" s="124">
        <v>1100</v>
      </c>
      <c r="G585" s="69"/>
      <c r="H585" s="125">
        <f t="shared" si="89"/>
        <v>0</v>
      </c>
      <c r="I585" s="114"/>
    </row>
    <row r="586" spans="1:11" s="95" customFormat="1" ht="30" customHeight="1" x14ac:dyDescent="0.2">
      <c r="A586" s="138" t="s">
        <v>414</v>
      </c>
      <c r="B586" s="131" t="s">
        <v>643</v>
      </c>
      <c r="C586" s="132" t="s">
        <v>90</v>
      </c>
      <c r="D586" s="133" t="s">
        <v>415</v>
      </c>
      <c r="E586" s="134"/>
      <c r="F586" s="124"/>
      <c r="G586" s="216"/>
      <c r="H586" s="125"/>
      <c r="I586" s="136"/>
      <c r="J586" s="136"/>
      <c r="K586" s="136"/>
    </row>
    <row r="587" spans="1:11" s="95" customFormat="1" ht="30" customHeight="1" x14ac:dyDescent="0.2">
      <c r="A587" s="138" t="s">
        <v>416</v>
      </c>
      <c r="B587" s="137" t="s">
        <v>30</v>
      </c>
      <c r="C587" s="132" t="s">
        <v>417</v>
      </c>
      <c r="D587" s="133" t="s">
        <v>1</v>
      </c>
      <c r="E587" s="134" t="s">
        <v>29</v>
      </c>
      <c r="F587" s="124">
        <v>1100</v>
      </c>
      <c r="G587" s="69"/>
      <c r="H587" s="125">
        <f t="shared" ref="H587" si="90">ROUND(G587*F587,2)</f>
        <v>0</v>
      </c>
      <c r="I587" s="136"/>
      <c r="J587" s="136"/>
      <c r="K587" s="136"/>
    </row>
    <row r="588" spans="1:11" s="128" customFormat="1" ht="30" customHeight="1" x14ac:dyDescent="0.2">
      <c r="A588" s="21"/>
      <c r="B588" s="142" t="s">
        <v>1</v>
      </c>
      <c r="C588" s="143" t="s">
        <v>333</v>
      </c>
      <c r="D588" s="11"/>
      <c r="E588" s="8"/>
      <c r="F588" s="205"/>
      <c r="G588" s="215"/>
      <c r="H588" s="24"/>
      <c r="I588" s="144"/>
      <c r="J588" s="144"/>
      <c r="K588" s="144"/>
    </row>
    <row r="589" spans="1:11" s="95" customFormat="1" ht="30" customHeight="1" x14ac:dyDescent="0.2">
      <c r="A589" s="145" t="s">
        <v>42</v>
      </c>
      <c r="B589" s="131" t="s">
        <v>644</v>
      </c>
      <c r="C589" s="132" t="s">
        <v>43</v>
      </c>
      <c r="D589" s="133" t="s">
        <v>163</v>
      </c>
      <c r="E589" s="134"/>
      <c r="F589" s="124"/>
      <c r="G589" s="216"/>
      <c r="H589" s="125"/>
      <c r="I589" s="114"/>
    </row>
    <row r="590" spans="1:11" s="95" customFormat="1" ht="30" customHeight="1" x14ac:dyDescent="0.2">
      <c r="A590" s="100" t="s">
        <v>164</v>
      </c>
      <c r="B590" s="101" t="s">
        <v>30</v>
      </c>
      <c r="C590" s="102" t="s">
        <v>165</v>
      </c>
      <c r="D590" s="101" t="s">
        <v>1</v>
      </c>
      <c r="E590" s="101" t="s">
        <v>36</v>
      </c>
      <c r="F590" s="150">
        <v>75</v>
      </c>
      <c r="G590" s="151"/>
      <c r="H590" s="94">
        <f>ROUND(G590*F590,2)</f>
        <v>0</v>
      </c>
    </row>
    <row r="591" spans="1:11" s="95" customFormat="1" ht="30" customHeight="1" x14ac:dyDescent="0.2">
      <c r="A591" s="99" t="s">
        <v>210</v>
      </c>
      <c r="B591" s="89" t="s">
        <v>645</v>
      </c>
      <c r="C591" s="90" t="s">
        <v>211</v>
      </c>
      <c r="D591" s="97" t="s">
        <v>713</v>
      </c>
      <c r="E591" s="92"/>
      <c r="F591" s="150"/>
      <c r="G591" s="152"/>
      <c r="H591" s="94"/>
    </row>
    <row r="592" spans="1:11" s="95" customFormat="1" ht="30" customHeight="1" x14ac:dyDescent="0.2">
      <c r="A592" s="99" t="s">
        <v>212</v>
      </c>
      <c r="B592" s="96" t="s">
        <v>30</v>
      </c>
      <c r="C592" s="90" t="s">
        <v>514</v>
      </c>
      <c r="D592" s="97" t="s">
        <v>213</v>
      </c>
      <c r="E592" s="92"/>
      <c r="F592" s="150"/>
      <c r="G592" s="152"/>
      <c r="H592" s="94"/>
    </row>
    <row r="593" spans="1:11" s="95" customFormat="1" ht="30" customHeight="1" x14ac:dyDescent="0.2">
      <c r="A593" s="99" t="s">
        <v>214</v>
      </c>
      <c r="B593" s="109" t="s">
        <v>97</v>
      </c>
      <c r="C593" s="90" t="s">
        <v>215</v>
      </c>
      <c r="D593" s="97"/>
      <c r="E593" s="92" t="s">
        <v>29</v>
      </c>
      <c r="F593" s="150">
        <v>10</v>
      </c>
      <c r="G593" s="151"/>
      <c r="H593" s="94">
        <f>ROUND(G593*F593,2)</f>
        <v>0</v>
      </c>
    </row>
    <row r="594" spans="1:11" s="95" customFormat="1" ht="30" customHeight="1" x14ac:dyDescent="0.2">
      <c r="A594" s="99" t="s">
        <v>216</v>
      </c>
      <c r="B594" s="109" t="s">
        <v>98</v>
      </c>
      <c r="C594" s="90" t="s">
        <v>217</v>
      </c>
      <c r="D594" s="97"/>
      <c r="E594" s="92" t="s">
        <v>29</v>
      </c>
      <c r="F594" s="150">
        <v>25</v>
      </c>
      <c r="G594" s="151"/>
      <c r="H594" s="94">
        <f>ROUND(G594*F594,2)</f>
        <v>0</v>
      </c>
    </row>
    <row r="595" spans="1:11" s="95" customFormat="1" ht="30" customHeight="1" x14ac:dyDescent="0.2">
      <c r="A595" s="99" t="s">
        <v>218</v>
      </c>
      <c r="B595" s="89" t="s">
        <v>646</v>
      </c>
      <c r="C595" s="90" t="s">
        <v>219</v>
      </c>
      <c r="D595" s="97" t="s">
        <v>220</v>
      </c>
      <c r="E595" s="92"/>
      <c r="F595" s="150"/>
      <c r="G595" s="152"/>
      <c r="H595" s="94"/>
    </row>
    <row r="596" spans="1:11" s="95" customFormat="1" ht="30" customHeight="1" x14ac:dyDescent="0.2">
      <c r="A596" s="99" t="s">
        <v>567</v>
      </c>
      <c r="B596" s="96" t="s">
        <v>30</v>
      </c>
      <c r="C596" s="90" t="s">
        <v>566</v>
      </c>
      <c r="D596" s="97" t="s">
        <v>1</v>
      </c>
      <c r="E596" s="92" t="s">
        <v>46</v>
      </c>
      <c r="F596" s="150">
        <v>40</v>
      </c>
      <c r="G596" s="151"/>
      <c r="H596" s="94">
        <f t="shared" ref="H596" si="91">ROUND(G596*F596,2)</f>
        <v>0</v>
      </c>
    </row>
    <row r="597" spans="1:11" s="108" customFormat="1" ht="30" customHeight="1" x14ac:dyDescent="0.2">
      <c r="A597" s="99" t="s">
        <v>564</v>
      </c>
      <c r="B597" s="96" t="s">
        <v>37</v>
      </c>
      <c r="C597" s="90" t="s">
        <v>565</v>
      </c>
      <c r="D597" s="97"/>
      <c r="E597" s="92" t="s">
        <v>46</v>
      </c>
      <c r="F597" s="150">
        <v>5</v>
      </c>
      <c r="G597" s="151"/>
      <c r="H597" s="94">
        <f t="shared" ref="H597" si="92">ROUND(G597*F597,2)</f>
        <v>0</v>
      </c>
    </row>
    <row r="598" spans="1:11" s="95" customFormat="1" ht="30" customHeight="1" x14ac:dyDescent="0.2">
      <c r="A598" s="99" t="s">
        <v>100</v>
      </c>
      <c r="B598" s="89" t="s">
        <v>647</v>
      </c>
      <c r="C598" s="90" t="s">
        <v>48</v>
      </c>
      <c r="D598" s="97" t="s">
        <v>714</v>
      </c>
      <c r="E598" s="92"/>
      <c r="F598" s="150"/>
      <c r="G598" s="152"/>
      <c r="H598" s="94"/>
    </row>
    <row r="599" spans="1:11" s="95" customFormat="1" ht="30" customHeight="1" x14ac:dyDescent="0.2">
      <c r="A599" s="99" t="s">
        <v>298</v>
      </c>
      <c r="B599" s="96" t="s">
        <v>30</v>
      </c>
      <c r="C599" s="90" t="s">
        <v>535</v>
      </c>
      <c r="D599" s="97" t="s">
        <v>299</v>
      </c>
      <c r="E599" s="92"/>
      <c r="F599" s="150"/>
      <c r="G599" s="94"/>
      <c r="H599" s="94"/>
    </row>
    <row r="600" spans="1:11" s="95" customFormat="1" ht="30" customHeight="1" x14ac:dyDescent="0.2">
      <c r="A600" s="99" t="s">
        <v>559</v>
      </c>
      <c r="B600" s="195" t="s">
        <v>97</v>
      </c>
      <c r="C600" s="196" t="s">
        <v>310</v>
      </c>
      <c r="D600" s="197"/>
      <c r="E600" s="198" t="s">
        <v>46</v>
      </c>
      <c r="F600" s="162">
        <v>10</v>
      </c>
      <c r="G600" s="206"/>
      <c r="H600" s="199">
        <f>ROUND(G600*F600,2)</f>
        <v>0</v>
      </c>
    </row>
    <row r="601" spans="1:11" ht="30" customHeight="1" x14ac:dyDescent="0.2">
      <c r="A601" s="21"/>
      <c r="B601" s="200" t="s">
        <v>1</v>
      </c>
      <c r="C601" s="175" t="s">
        <v>19</v>
      </c>
      <c r="D601" s="176"/>
      <c r="E601" s="201"/>
      <c r="F601" s="211"/>
      <c r="G601" s="212"/>
      <c r="H601" s="178"/>
    </row>
    <row r="602" spans="1:11" s="95" customFormat="1" ht="35.1" customHeight="1" x14ac:dyDescent="0.2">
      <c r="A602" s="130" t="s">
        <v>49</v>
      </c>
      <c r="B602" s="131" t="s">
        <v>648</v>
      </c>
      <c r="C602" s="132" t="s">
        <v>50</v>
      </c>
      <c r="D602" s="133" t="s">
        <v>716</v>
      </c>
      <c r="E602" s="134"/>
      <c r="F602" s="153"/>
      <c r="G602" s="216"/>
      <c r="H602" s="135"/>
      <c r="I602" s="136"/>
      <c r="J602" s="136"/>
      <c r="K602" s="136"/>
    </row>
    <row r="603" spans="1:11" s="95" customFormat="1" ht="35.1" customHeight="1" x14ac:dyDescent="0.2">
      <c r="A603" s="98" t="s">
        <v>173</v>
      </c>
      <c r="B603" s="96" t="s">
        <v>30</v>
      </c>
      <c r="C603" s="90" t="s">
        <v>513</v>
      </c>
      <c r="D603" s="97" t="s">
        <v>113</v>
      </c>
      <c r="E603" s="92" t="s">
        <v>46</v>
      </c>
      <c r="F603" s="150">
        <v>45</v>
      </c>
      <c r="G603" s="151"/>
      <c r="H603" s="94">
        <f t="shared" ref="H603" si="93">ROUND(G603*F603,2)</f>
        <v>0</v>
      </c>
    </row>
    <row r="604" spans="1:11" s="95" customFormat="1" ht="35.1" customHeight="1" x14ac:dyDescent="0.2">
      <c r="A604" s="98" t="s">
        <v>315</v>
      </c>
      <c r="B604" s="89" t="s">
        <v>649</v>
      </c>
      <c r="C604" s="90" t="s">
        <v>316</v>
      </c>
      <c r="D604" s="97" t="s">
        <v>365</v>
      </c>
      <c r="E604" s="110"/>
      <c r="F604" s="150"/>
      <c r="G604" s="152"/>
      <c r="H604" s="111"/>
    </row>
    <row r="605" spans="1:11" s="95" customFormat="1" ht="30" customHeight="1" x14ac:dyDescent="0.2">
      <c r="A605" s="98" t="s">
        <v>317</v>
      </c>
      <c r="B605" s="96" t="s">
        <v>30</v>
      </c>
      <c r="C605" s="90" t="s">
        <v>227</v>
      </c>
      <c r="D605" s="97"/>
      <c r="E605" s="92"/>
      <c r="F605" s="150"/>
      <c r="G605" s="152"/>
      <c r="H605" s="111"/>
    </row>
    <row r="606" spans="1:11" s="95" customFormat="1" ht="30" customHeight="1" x14ac:dyDescent="0.2">
      <c r="A606" s="98" t="s">
        <v>318</v>
      </c>
      <c r="B606" s="109" t="s">
        <v>97</v>
      </c>
      <c r="C606" s="90" t="s">
        <v>115</v>
      </c>
      <c r="D606" s="97"/>
      <c r="E606" s="92" t="s">
        <v>31</v>
      </c>
      <c r="F606" s="150">
        <v>180</v>
      </c>
      <c r="G606" s="151"/>
      <c r="H606" s="94">
        <f>ROUND(G606*F606,2)</f>
        <v>0</v>
      </c>
    </row>
    <row r="607" spans="1:11" ht="30" customHeight="1" x14ac:dyDescent="0.2">
      <c r="A607" s="21"/>
      <c r="B607" s="7" t="s">
        <v>1</v>
      </c>
      <c r="C607" s="129" t="s">
        <v>20</v>
      </c>
      <c r="D607" s="11"/>
      <c r="E607" s="10"/>
      <c r="F607" s="205"/>
      <c r="G607" s="68"/>
      <c r="H607" s="24"/>
    </row>
    <row r="608" spans="1:11" s="95" customFormat="1" ht="30" customHeight="1" x14ac:dyDescent="0.2">
      <c r="A608" s="98" t="s">
        <v>51</v>
      </c>
      <c r="B608" s="89" t="s">
        <v>650</v>
      </c>
      <c r="C608" s="90" t="s">
        <v>52</v>
      </c>
      <c r="D608" s="97" t="s">
        <v>117</v>
      </c>
      <c r="E608" s="92" t="s">
        <v>46</v>
      </c>
      <c r="F608" s="117">
        <v>700</v>
      </c>
      <c r="G608" s="151"/>
      <c r="H608" s="94">
        <f>ROUND(G608*F608,2)</f>
        <v>0</v>
      </c>
    </row>
    <row r="609" spans="1:8" ht="30" customHeight="1" x14ac:dyDescent="0.2">
      <c r="A609" s="21"/>
      <c r="B609" s="7" t="s">
        <v>1</v>
      </c>
      <c r="C609" s="34" t="s">
        <v>21</v>
      </c>
      <c r="D609" s="11"/>
      <c r="E609" s="10"/>
      <c r="F609" s="205"/>
      <c r="G609" s="68"/>
      <c r="H609" s="24"/>
    </row>
    <row r="610" spans="1:8" s="95" customFormat="1" ht="30" customHeight="1" x14ac:dyDescent="0.2">
      <c r="A610" s="98" t="s">
        <v>118</v>
      </c>
      <c r="B610" s="89" t="s">
        <v>651</v>
      </c>
      <c r="C610" s="90" t="s">
        <v>120</v>
      </c>
      <c r="D610" s="97" t="s">
        <v>121</v>
      </c>
      <c r="E610" s="92"/>
      <c r="F610" s="117"/>
      <c r="G610" s="152"/>
      <c r="H610" s="111"/>
    </row>
    <row r="611" spans="1:8" s="95" customFormat="1" ht="30" customHeight="1" x14ac:dyDescent="0.2">
      <c r="A611" s="98" t="s">
        <v>122</v>
      </c>
      <c r="B611" s="96" t="s">
        <v>30</v>
      </c>
      <c r="C611" s="90" t="s">
        <v>174</v>
      </c>
      <c r="D611" s="97"/>
      <c r="E611" s="92" t="s">
        <v>36</v>
      </c>
      <c r="F611" s="117">
        <v>3</v>
      </c>
      <c r="G611" s="151"/>
      <c r="H611" s="94">
        <f>ROUND(G611*F611,2)</f>
        <v>0</v>
      </c>
    </row>
    <row r="612" spans="1:8" s="95" customFormat="1" ht="30" customHeight="1" x14ac:dyDescent="0.2">
      <c r="A612" s="98" t="s">
        <v>123</v>
      </c>
      <c r="B612" s="89" t="s">
        <v>652</v>
      </c>
      <c r="C612" s="90" t="s">
        <v>125</v>
      </c>
      <c r="D612" s="97" t="s">
        <v>121</v>
      </c>
      <c r="E612" s="92"/>
      <c r="F612" s="117"/>
      <c r="G612" s="152"/>
      <c r="H612" s="111"/>
    </row>
    <row r="613" spans="1:8" s="95" customFormat="1" ht="30" customHeight="1" x14ac:dyDescent="0.2">
      <c r="A613" s="98" t="s">
        <v>126</v>
      </c>
      <c r="B613" s="96" t="s">
        <v>30</v>
      </c>
      <c r="C613" s="90" t="s">
        <v>127</v>
      </c>
      <c r="D613" s="97"/>
      <c r="E613" s="92"/>
      <c r="F613" s="117"/>
      <c r="G613" s="152"/>
      <c r="H613" s="111"/>
    </row>
    <row r="614" spans="1:8" s="95" customFormat="1" ht="35.1" customHeight="1" x14ac:dyDescent="0.2">
      <c r="A614" s="98" t="s">
        <v>176</v>
      </c>
      <c r="B614" s="109" t="s">
        <v>97</v>
      </c>
      <c r="C614" s="90" t="s">
        <v>375</v>
      </c>
      <c r="D614" s="97"/>
      <c r="E614" s="92" t="s">
        <v>46</v>
      </c>
      <c r="F614" s="117">
        <v>15</v>
      </c>
      <c r="G614" s="151"/>
      <c r="H614" s="94">
        <f>ROUND(G614*F614,2)</f>
        <v>0</v>
      </c>
    </row>
    <row r="615" spans="1:8" s="95" customFormat="1" ht="30" customHeight="1" x14ac:dyDescent="0.2">
      <c r="A615" s="98" t="s">
        <v>195</v>
      </c>
      <c r="B615" s="89" t="s">
        <v>653</v>
      </c>
      <c r="C615" s="115" t="s">
        <v>196</v>
      </c>
      <c r="D615" s="155" t="s">
        <v>584</v>
      </c>
      <c r="E615" s="92"/>
      <c r="F615" s="117"/>
      <c r="G615" s="152"/>
      <c r="H615" s="111"/>
    </row>
    <row r="616" spans="1:8" s="95" customFormat="1" ht="30" customHeight="1" x14ac:dyDescent="0.2">
      <c r="A616" s="98" t="s">
        <v>585</v>
      </c>
      <c r="B616" s="96" t="s">
        <v>30</v>
      </c>
      <c r="C616" s="90" t="s">
        <v>586</v>
      </c>
      <c r="D616" s="97"/>
      <c r="E616" s="92" t="s">
        <v>46</v>
      </c>
      <c r="F616" s="218">
        <v>60</v>
      </c>
      <c r="G616" s="151"/>
      <c r="H616" s="94">
        <f t="shared" ref="H616:H618" si="94">ROUND(G616*F616,2)</f>
        <v>0</v>
      </c>
    </row>
    <row r="617" spans="1:8" s="95" customFormat="1" ht="30" customHeight="1" x14ac:dyDescent="0.2">
      <c r="A617" s="98" t="s">
        <v>591</v>
      </c>
      <c r="B617" s="96" t="s">
        <v>37</v>
      </c>
      <c r="C617" s="90" t="s">
        <v>592</v>
      </c>
      <c r="D617" s="97"/>
      <c r="E617" s="92" t="s">
        <v>46</v>
      </c>
      <c r="F617" s="218">
        <v>35</v>
      </c>
      <c r="G617" s="151"/>
      <c r="H617" s="94">
        <f t="shared" si="94"/>
        <v>0</v>
      </c>
    </row>
    <row r="618" spans="1:8" s="95" customFormat="1" ht="30" customHeight="1" x14ac:dyDescent="0.2">
      <c r="A618" s="98" t="s">
        <v>325</v>
      </c>
      <c r="B618" s="96" t="s">
        <v>47</v>
      </c>
      <c r="C618" s="90" t="s">
        <v>593</v>
      </c>
      <c r="D618" s="97"/>
      <c r="E618" s="92" t="s">
        <v>46</v>
      </c>
      <c r="F618" s="218">
        <v>32</v>
      </c>
      <c r="G618" s="151"/>
      <c r="H618" s="94">
        <f t="shared" si="94"/>
        <v>0</v>
      </c>
    </row>
    <row r="619" spans="1:8" s="114" customFormat="1" ht="30" customHeight="1" x14ac:dyDescent="0.2">
      <c r="A619" s="98" t="s">
        <v>129</v>
      </c>
      <c r="B619" s="89" t="s">
        <v>654</v>
      </c>
      <c r="C619" s="116" t="s">
        <v>131</v>
      </c>
      <c r="D619" s="97" t="s">
        <v>121</v>
      </c>
      <c r="E619" s="92"/>
      <c r="F619" s="117"/>
      <c r="G619" s="152"/>
      <c r="H619" s="111"/>
    </row>
    <row r="620" spans="1:8" s="114" customFormat="1" ht="30" customHeight="1" x14ac:dyDescent="0.2">
      <c r="A620" s="98" t="s">
        <v>132</v>
      </c>
      <c r="B620" s="96" t="s">
        <v>30</v>
      </c>
      <c r="C620" s="116" t="s">
        <v>569</v>
      </c>
      <c r="D620" s="97"/>
      <c r="E620" s="92"/>
      <c r="F620" s="117"/>
      <c r="G620" s="152"/>
      <c r="H620" s="111"/>
    </row>
    <row r="621" spans="1:8" s="95" customFormat="1" ht="30" customHeight="1" x14ac:dyDescent="0.2">
      <c r="A621" s="98" t="s">
        <v>186</v>
      </c>
      <c r="B621" s="109" t="s">
        <v>97</v>
      </c>
      <c r="C621" s="90" t="s">
        <v>570</v>
      </c>
      <c r="D621" s="97"/>
      <c r="E621" s="92" t="s">
        <v>36</v>
      </c>
      <c r="F621" s="117">
        <v>1</v>
      </c>
      <c r="G621" s="151"/>
      <c r="H621" s="94">
        <f t="shared" ref="H621:H623" si="95">ROUND(G621*F621,2)</f>
        <v>0</v>
      </c>
    </row>
    <row r="622" spans="1:8" s="95" customFormat="1" ht="30" customHeight="1" x14ac:dyDescent="0.2">
      <c r="A622" s="98" t="s">
        <v>568</v>
      </c>
      <c r="B622" s="109" t="s">
        <v>98</v>
      </c>
      <c r="C622" s="90" t="s">
        <v>571</v>
      </c>
      <c r="D622" s="97"/>
      <c r="E622" s="92" t="s">
        <v>36</v>
      </c>
      <c r="F622" s="117">
        <v>1</v>
      </c>
      <c r="G622" s="151"/>
      <c r="H622" s="94">
        <f t="shared" si="95"/>
        <v>0</v>
      </c>
    </row>
    <row r="623" spans="1:8" s="95" customFormat="1" ht="30" customHeight="1" x14ac:dyDescent="0.2">
      <c r="A623" s="118" t="s">
        <v>556</v>
      </c>
      <c r="B623" s="109" t="s">
        <v>99</v>
      </c>
      <c r="C623" s="90" t="s">
        <v>572</v>
      </c>
      <c r="D623" s="97"/>
      <c r="E623" s="92" t="s">
        <v>36</v>
      </c>
      <c r="F623" s="117">
        <v>1</v>
      </c>
      <c r="G623" s="151"/>
      <c r="H623" s="94">
        <f t="shared" si="95"/>
        <v>0</v>
      </c>
    </row>
    <row r="624" spans="1:8" ht="30" customHeight="1" x14ac:dyDescent="0.2">
      <c r="A624" s="21"/>
      <c r="B624" s="13" t="s">
        <v>1</v>
      </c>
      <c r="C624" s="34" t="s">
        <v>22</v>
      </c>
      <c r="D624" s="11"/>
      <c r="E624" s="10"/>
      <c r="F624" s="205"/>
      <c r="G624" s="68"/>
      <c r="H624" s="24"/>
    </row>
    <row r="625" spans="1:11" s="95" customFormat="1" ht="30" customHeight="1" x14ac:dyDescent="0.2">
      <c r="A625" s="98" t="s">
        <v>53</v>
      </c>
      <c r="B625" s="89" t="s">
        <v>655</v>
      </c>
      <c r="C625" s="115" t="s">
        <v>237</v>
      </c>
      <c r="D625" s="113" t="s">
        <v>238</v>
      </c>
      <c r="E625" s="92" t="s">
        <v>36</v>
      </c>
      <c r="F625" s="117">
        <v>1</v>
      </c>
      <c r="G625" s="151"/>
      <c r="H625" s="94">
        <f>ROUND(G625*F625,2)</f>
        <v>0</v>
      </c>
    </row>
    <row r="626" spans="1:11" s="95" customFormat="1" ht="30" customHeight="1" x14ac:dyDescent="0.2">
      <c r="A626" s="98" t="s">
        <v>68</v>
      </c>
      <c r="B626" s="89" t="s">
        <v>656</v>
      </c>
      <c r="C626" s="90" t="s">
        <v>76</v>
      </c>
      <c r="D626" s="113" t="s">
        <v>238</v>
      </c>
      <c r="E626" s="92" t="s">
        <v>36</v>
      </c>
      <c r="F626" s="117">
        <v>2</v>
      </c>
      <c r="G626" s="151"/>
      <c r="H626" s="94">
        <f t="shared" ref="H626:H629" si="96">ROUND(G626*F626,2)</f>
        <v>0</v>
      </c>
    </row>
    <row r="627" spans="1:11" s="95" customFormat="1" ht="30" customHeight="1" x14ac:dyDescent="0.2">
      <c r="A627" s="98" t="s">
        <v>69</v>
      </c>
      <c r="B627" s="158" t="s">
        <v>657</v>
      </c>
      <c r="C627" s="159" t="s">
        <v>77</v>
      </c>
      <c r="D627" s="190" t="s">
        <v>238</v>
      </c>
      <c r="E627" s="161" t="s">
        <v>36</v>
      </c>
      <c r="F627" s="171">
        <v>1</v>
      </c>
      <c r="G627" s="206"/>
      <c r="H627" s="163">
        <f t="shared" si="96"/>
        <v>0</v>
      </c>
    </row>
    <row r="628" spans="1:11" s="95" customFormat="1" ht="30" customHeight="1" x14ac:dyDescent="0.2">
      <c r="A628" s="98" t="s">
        <v>70</v>
      </c>
      <c r="B628" s="89" t="s">
        <v>658</v>
      </c>
      <c r="C628" s="90" t="s">
        <v>78</v>
      </c>
      <c r="D628" s="113" t="s">
        <v>238</v>
      </c>
      <c r="E628" s="92" t="s">
        <v>36</v>
      </c>
      <c r="F628" s="117">
        <v>1</v>
      </c>
      <c r="G628" s="151"/>
      <c r="H628" s="94">
        <f t="shared" si="96"/>
        <v>0</v>
      </c>
    </row>
    <row r="629" spans="1:11" s="95" customFormat="1" ht="30" customHeight="1" x14ac:dyDescent="0.2">
      <c r="A629" s="118" t="s">
        <v>269</v>
      </c>
      <c r="B629" s="119" t="s">
        <v>659</v>
      </c>
      <c r="C629" s="115" t="s">
        <v>271</v>
      </c>
      <c r="D629" s="113" t="s">
        <v>238</v>
      </c>
      <c r="E629" s="120" t="s">
        <v>36</v>
      </c>
      <c r="F629" s="209">
        <v>1</v>
      </c>
      <c r="G629" s="210"/>
      <c r="H629" s="121">
        <f t="shared" si="96"/>
        <v>0</v>
      </c>
    </row>
    <row r="630" spans="1:11" ht="30" customHeight="1" x14ac:dyDescent="0.2">
      <c r="A630" s="21"/>
      <c r="B630" s="17" t="s">
        <v>1</v>
      </c>
      <c r="C630" s="34" t="s">
        <v>23</v>
      </c>
      <c r="D630" s="11"/>
      <c r="E630" s="8"/>
      <c r="F630" s="205"/>
      <c r="G630" s="68"/>
      <c r="H630" s="24"/>
    </row>
    <row r="631" spans="1:11" s="95" customFormat="1" ht="30" customHeight="1" x14ac:dyDescent="0.2">
      <c r="A631" s="99" t="s">
        <v>57</v>
      </c>
      <c r="B631" s="89" t="s">
        <v>660</v>
      </c>
      <c r="C631" s="90" t="s">
        <v>58</v>
      </c>
      <c r="D631" s="97" t="s">
        <v>727</v>
      </c>
      <c r="E631" s="92"/>
      <c r="F631" s="150"/>
      <c r="G631" s="152"/>
      <c r="H631" s="94"/>
    </row>
    <row r="632" spans="1:11" s="95" customFormat="1" ht="30" customHeight="1" x14ac:dyDescent="0.2">
      <c r="A632" s="99" t="s">
        <v>150</v>
      </c>
      <c r="B632" s="96" t="s">
        <v>30</v>
      </c>
      <c r="C632" s="90" t="s">
        <v>151</v>
      </c>
      <c r="D632" s="97"/>
      <c r="E632" s="92" t="s">
        <v>29</v>
      </c>
      <c r="F632" s="150">
        <v>40</v>
      </c>
      <c r="G632" s="151"/>
      <c r="H632" s="94">
        <f>ROUND(G632*F632,2)</f>
        <v>0</v>
      </c>
    </row>
    <row r="633" spans="1:11" s="95" customFormat="1" ht="30" customHeight="1" x14ac:dyDescent="0.2">
      <c r="A633" s="99" t="s">
        <v>59</v>
      </c>
      <c r="B633" s="96" t="s">
        <v>37</v>
      </c>
      <c r="C633" s="90" t="s">
        <v>152</v>
      </c>
      <c r="D633" s="97"/>
      <c r="E633" s="92" t="s">
        <v>29</v>
      </c>
      <c r="F633" s="150">
        <v>1500</v>
      </c>
      <c r="G633" s="151"/>
      <c r="H633" s="94">
        <f>ROUND(G633*F633,2)</f>
        <v>0</v>
      </c>
    </row>
    <row r="634" spans="1:11" ht="30" customHeight="1" x14ac:dyDescent="0.2">
      <c r="A634" s="21"/>
      <c r="B634" s="17" t="s">
        <v>1</v>
      </c>
      <c r="C634" s="129" t="s">
        <v>24</v>
      </c>
      <c r="D634" s="11"/>
      <c r="E634" s="8"/>
      <c r="F634" s="205"/>
      <c r="G634" s="68"/>
      <c r="H634" s="24"/>
    </row>
    <row r="635" spans="1:11" s="126" customFormat="1" ht="30" customHeight="1" x14ac:dyDescent="0.2">
      <c r="A635" s="122"/>
      <c r="B635" s="123" t="s">
        <v>724</v>
      </c>
      <c r="C635" s="90" t="s">
        <v>311</v>
      </c>
      <c r="D635" s="97" t="s">
        <v>711</v>
      </c>
      <c r="E635" s="92" t="s">
        <v>712</v>
      </c>
      <c r="F635" s="124">
        <v>10</v>
      </c>
      <c r="G635" s="69"/>
      <c r="H635" s="125">
        <f t="shared" ref="H635" si="97">ROUND(G635*F635,2)</f>
        <v>0</v>
      </c>
      <c r="J635" s="127"/>
    </row>
    <row r="636" spans="1:11" s="41" customFormat="1" ht="30" customHeight="1" thickBot="1" x14ac:dyDescent="0.25">
      <c r="A636" s="42"/>
      <c r="B636" s="37" t="s">
        <v>516</v>
      </c>
      <c r="C636" s="241" t="str">
        <f>C574</f>
        <v xml:space="preserve">DAY STREET - TRANSCONA TRAIL TO MCMEANS AVE E 
ASPHALT PATHWAY </v>
      </c>
      <c r="D636" s="242"/>
      <c r="E636" s="242"/>
      <c r="F636" s="243"/>
      <c r="G636" s="213" t="s">
        <v>16</v>
      </c>
      <c r="H636" s="42">
        <f>SUM(H576:H635)</f>
        <v>0</v>
      </c>
    </row>
    <row r="637" spans="1:11" s="41" customFormat="1" ht="30" customHeight="1" thickTop="1" x14ac:dyDescent="0.2">
      <c r="A637" s="39"/>
      <c r="B637" s="38" t="s">
        <v>553</v>
      </c>
      <c r="C637" s="246" t="s">
        <v>562</v>
      </c>
      <c r="D637" s="247"/>
      <c r="E637" s="247"/>
      <c r="F637" s="248"/>
      <c r="G637" s="67"/>
      <c r="H637" s="40"/>
    </row>
    <row r="638" spans="1:11" s="128" customFormat="1" ht="30" customHeight="1" x14ac:dyDescent="0.2">
      <c r="A638" s="21"/>
      <c r="B638" s="142" t="s">
        <v>1</v>
      </c>
      <c r="C638" s="146" t="s">
        <v>18</v>
      </c>
      <c r="D638" s="11"/>
      <c r="E638" s="147" t="s">
        <v>1</v>
      </c>
      <c r="F638" s="214" t="s">
        <v>1</v>
      </c>
      <c r="G638" s="215" t="s">
        <v>1</v>
      </c>
      <c r="H638" s="24"/>
    </row>
    <row r="639" spans="1:11" s="95" customFormat="1" ht="30" customHeight="1" x14ac:dyDescent="0.2">
      <c r="A639" s="130" t="s">
        <v>79</v>
      </c>
      <c r="B639" s="131" t="s">
        <v>661</v>
      </c>
      <c r="C639" s="132" t="s">
        <v>80</v>
      </c>
      <c r="D639" s="139" t="s">
        <v>343</v>
      </c>
      <c r="E639" s="134" t="s">
        <v>27</v>
      </c>
      <c r="F639" s="124">
        <v>325</v>
      </c>
      <c r="G639" s="69"/>
      <c r="H639" s="125">
        <f t="shared" ref="H639:H640" si="98">ROUND(G639*F639,2)</f>
        <v>0</v>
      </c>
      <c r="I639" s="136"/>
      <c r="J639" s="136"/>
      <c r="K639" s="136"/>
    </row>
    <row r="640" spans="1:11" s="95" customFormat="1" ht="30" customHeight="1" x14ac:dyDescent="0.2">
      <c r="A640" s="138" t="s">
        <v>81</v>
      </c>
      <c r="B640" s="131" t="s">
        <v>662</v>
      </c>
      <c r="C640" s="132" t="s">
        <v>82</v>
      </c>
      <c r="D640" s="139" t="s">
        <v>343</v>
      </c>
      <c r="E640" s="134" t="s">
        <v>29</v>
      </c>
      <c r="F640" s="124">
        <v>1100</v>
      </c>
      <c r="G640" s="69"/>
      <c r="H640" s="125">
        <f t="shared" si="98"/>
        <v>0</v>
      </c>
      <c r="I640" s="136"/>
      <c r="J640" s="136"/>
      <c r="K640" s="136"/>
    </row>
    <row r="641" spans="1:11" s="95" customFormat="1" ht="30" customHeight="1" x14ac:dyDescent="0.2">
      <c r="A641" s="138" t="s">
        <v>83</v>
      </c>
      <c r="B641" s="131" t="s">
        <v>663</v>
      </c>
      <c r="C641" s="132" t="s">
        <v>342</v>
      </c>
      <c r="D641" s="139" t="s">
        <v>343</v>
      </c>
      <c r="E641" s="134"/>
      <c r="F641" s="124"/>
      <c r="G641" s="216"/>
      <c r="H641" s="125"/>
      <c r="I641" s="136"/>
      <c r="J641" s="136"/>
      <c r="K641" s="136"/>
    </row>
    <row r="642" spans="1:11" s="95" customFormat="1" ht="30" customHeight="1" x14ac:dyDescent="0.2">
      <c r="A642" s="138" t="s">
        <v>408</v>
      </c>
      <c r="B642" s="137" t="s">
        <v>30</v>
      </c>
      <c r="C642" s="132" t="s">
        <v>409</v>
      </c>
      <c r="D642" s="133" t="s">
        <v>1</v>
      </c>
      <c r="E642" s="134" t="s">
        <v>31</v>
      </c>
      <c r="F642" s="124">
        <v>400</v>
      </c>
      <c r="G642" s="69"/>
      <c r="H642" s="125">
        <f t="shared" ref="H642" si="99">ROUND(G642*F642,2)</f>
        <v>0</v>
      </c>
      <c r="I642" s="136"/>
      <c r="J642" s="136"/>
      <c r="K642" s="136"/>
    </row>
    <row r="643" spans="1:11" s="95" customFormat="1" ht="35.1" customHeight="1" x14ac:dyDescent="0.2">
      <c r="A643" s="138" t="s">
        <v>32</v>
      </c>
      <c r="B643" s="131" t="s">
        <v>664</v>
      </c>
      <c r="C643" s="132" t="s">
        <v>33</v>
      </c>
      <c r="D643" s="139" t="s">
        <v>343</v>
      </c>
      <c r="E643" s="134"/>
      <c r="F643" s="124"/>
      <c r="G643" s="216"/>
      <c r="H643" s="125"/>
      <c r="I643" s="136"/>
      <c r="J643" s="136"/>
      <c r="K643" s="136"/>
    </row>
    <row r="644" spans="1:11" s="95" customFormat="1" ht="35.1" customHeight="1" x14ac:dyDescent="0.2">
      <c r="A644" s="138" t="s">
        <v>344</v>
      </c>
      <c r="B644" s="137" t="s">
        <v>30</v>
      </c>
      <c r="C644" s="132" t="s">
        <v>345</v>
      </c>
      <c r="D644" s="133" t="s">
        <v>1</v>
      </c>
      <c r="E644" s="134" t="s">
        <v>27</v>
      </c>
      <c r="F644" s="124">
        <v>100</v>
      </c>
      <c r="G644" s="69"/>
      <c r="H644" s="125">
        <f t="shared" ref="H644:H648" si="100">ROUND(G644*F644,2)</f>
        <v>0</v>
      </c>
      <c r="I644" s="136"/>
      <c r="J644" s="136"/>
      <c r="K644" s="136"/>
    </row>
    <row r="645" spans="1:11" s="95" customFormat="1" ht="30" customHeight="1" x14ac:dyDescent="0.2">
      <c r="A645" s="130" t="s">
        <v>34</v>
      </c>
      <c r="B645" s="131" t="s">
        <v>665</v>
      </c>
      <c r="C645" s="132" t="s">
        <v>35</v>
      </c>
      <c r="D645" s="139" t="s">
        <v>343</v>
      </c>
      <c r="E645" s="134" t="s">
        <v>29</v>
      </c>
      <c r="F645" s="124">
        <v>1405</v>
      </c>
      <c r="G645" s="69"/>
      <c r="H645" s="125">
        <f t="shared" si="100"/>
        <v>0</v>
      </c>
      <c r="I645" s="136"/>
      <c r="J645" s="136"/>
      <c r="K645" s="136"/>
    </row>
    <row r="646" spans="1:11" s="95" customFormat="1" ht="30" customHeight="1" x14ac:dyDescent="0.2">
      <c r="A646" s="98" t="s">
        <v>595</v>
      </c>
      <c r="B646" s="89" t="s">
        <v>666</v>
      </c>
      <c r="C646" s="90" t="s">
        <v>596</v>
      </c>
      <c r="D646" s="91" t="s">
        <v>343</v>
      </c>
      <c r="E646" s="92" t="s">
        <v>27</v>
      </c>
      <c r="F646" s="93">
        <v>150</v>
      </c>
      <c r="G646" s="151"/>
      <c r="H646" s="94">
        <f t="shared" si="100"/>
        <v>0</v>
      </c>
    </row>
    <row r="647" spans="1:11" s="95" customFormat="1" ht="30" customHeight="1" x14ac:dyDescent="0.2">
      <c r="A647" s="138" t="s">
        <v>87</v>
      </c>
      <c r="B647" s="131" t="s">
        <v>667</v>
      </c>
      <c r="C647" s="132" t="s">
        <v>410</v>
      </c>
      <c r="D647" s="139" t="s">
        <v>411</v>
      </c>
      <c r="E647" s="134"/>
      <c r="F647" s="124"/>
      <c r="G647" s="125"/>
      <c r="H647" s="125"/>
      <c r="I647" s="136"/>
      <c r="J647" s="136"/>
      <c r="K647" s="136"/>
    </row>
    <row r="648" spans="1:11" s="95" customFormat="1" ht="30" customHeight="1" x14ac:dyDescent="0.2">
      <c r="A648" s="138" t="s">
        <v>412</v>
      </c>
      <c r="B648" s="137" t="s">
        <v>30</v>
      </c>
      <c r="C648" s="132" t="s">
        <v>413</v>
      </c>
      <c r="D648" s="133" t="s">
        <v>1</v>
      </c>
      <c r="E648" s="134" t="s">
        <v>29</v>
      </c>
      <c r="F648" s="124">
        <v>1080</v>
      </c>
      <c r="G648" s="69"/>
      <c r="H648" s="125">
        <f t="shared" si="100"/>
        <v>0</v>
      </c>
      <c r="I648" s="114"/>
    </row>
    <row r="649" spans="1:11" s="95" customFormat="1" ht="30" customHeight="1" x14ac:dyDescent="0.2">
      <c r="A649" s="138" t="s">
        <v>414</v>
      </c>
      <c r="B649" s="131" t="s">
        <v>668</v>
      </c>
      <c r="C649" s="132" t="s">
        <v>90</v>
      </c>
      <c r="D649" s="133" t="s">
        <v>415</v>
      </c>
      <c r="E649" s="134"/>
      <c r="F649" s="124"/>
      <c r="G649" s="216"/>
      <c r="H649" s="125"/>
      <c r="I649" s="136"/>
      <c r="J649" s="136"/>
      <c r="K649" s="136"/>
    </row>
    <row r="650" spans="1:11" s="95" customFormat="1" ht="30" customHeight="1" x14ac:dyDescent="0.2">
      <c r="A650" s="138" t="s">
        <v>416</v>
      </c>
      <c r="B650" s="137" t="s">
        <v>30</v>
      </c>
      <c r="C650" s="132" t="s">
        <v>417</v>
      </c>
      <c r="D650" s="133" t="s">
        <v>1</v>
      </c>
      <c r="E650" s="134" t="s">
        <v>29</v>
      </c>
      <c r="F650" s="124">
        <v>1080</v>
      </c>
      <c r="G650" s="69"/>
      <c r="H650" s="125">
        <f t="shared" ref="H650" si="101">ROUND(G650*F650,2)</f>
        <v>0</v>
      </c>
      <c r="I650" s="136"/>
      <c r="J650" s="136"/>
      <c r="K650" s="136"/>
    </row>
    <row r="651" spans="1:11" s="128" customFormat="1" ht="30" customHeight="1" x14ac:dyDescent="0.2">
      <c r="A651" s="21"/>
      <c r="B651" s="142" t="s">
        <v>1</v>
      </c>
      <c r="C651" s="143" t="s">
        <v>333</v>
      </c>
      <c r="D651" s="11"/>
      <c r="E651" s="8"/>
      <c r="F651" s="205"/>
      <c r="G651" s="215"/>
      <c r="H651" s="24"/>
      <c r="I651" s="144"/>
      <c r="J651" s="144"/>
      <c r="K651" s="144"/>
    </row>
    <row r="652" spans="1:11" s="95" customFormat="1" ht="30" customHeight="1" x14ac:dyDescent="0.2">
      <c r="A652" s="145" t="s">
        <v>42</v>
      </c>
      <c r="B652" s="131" t="s">
        <v>669</v>
      </c>
      <c r="C652" s="132" t="s">
        <v>43</v>
      </c>
      <c r="D652" s="133" t="s">
        <v>163</v>
      </c>
      <c r="E652" s="134"/>
      <c r="F652" s="124"/>
      <c r="G652" s="216"/>
      <c r="H652" s="125"/>
      <c r="I652" s="114"/>
    </row>
    <row r="653" spans="1:11" s="95" customFormat="1" ht="30" customHeight="1" x14ac:dyDescent="0.2">
      <c r="A653" s="100" t="s">
        <v>164</v>
      </c>
      <c r="B653" s="101" t="s">
        <v>30</v>
      </c>
      <c r="C653" s="102" t="s">
        <v>165</v>
      </c>
      <c r="D653" s="101" t="s">
        <v>1</v>
      </c>
      <c r="E653" s="101" t="s">
        <v>36</v>
      </c>
      <c r="F653" s="150">
        <v>105</v>
      </c>
      <c r="G653" s="151"/>
      <c r="H653" s="94">
        <f>ROUND(G653*F653,2)</f>
        <v>0</v>
      </c>
    </row>
    <row r="654" spans="1:11" s="95" customFormat="1" ht="30" customHeight="1" x14ac:dyDescent="0.2">
      <c r="A654" s="99" t="s">
        <v>210</v>
      </c>
      <c r="B654" s="89" t="s">
        <v>670</v>
      </c>
      <c r="C654" s="90" t="s">
        <v>211</v>
      </c>
      <c r="D654" s="97" t="s">
        <v>713</v>
      </c>
      <c r="E654" s="92"/>
      <c r="F654" s="150"/>
      <c r="G654" s="152"/>
      <c r="H654" s="94"/>
    </row>
    <row r="655" spans="1:11" s="95" customFormat="1" ht="30" customHeight="1" x14ac:dyDescent="0.2">
      <c r="A655" s="99" t="s">
        <v>212</v>
      </c>
      <c r="B655" s="96" t="s">
        <v>30</v>
      </c>
      <c r="C655" s="90" t="s">
        <v>514</v>
      </c>
      <c r="D655" s="97" t="s">
        <v>213</v>
      </c>
      <c r="E655" s="92"/>
      <c r="F655" s="150"/>
      <c r="G655" s="152"/>
      <c r="H655" s="94"/>
    </row>
    <row r="656" spans="1:11" s="95" customFormat="1" ht="30" customHeight="1" x14ac:dyDescent="0.2">
      <c r="A656" s="99" t="s">
        <v>214</v>
      </c>
      <c r="B656" s="109" t="s">
        <v>97</v>
      </c>
      <c r="C656" s="90" t="s">
        <v>215</v>
      </c>
      <c r="D656" s="97"/>
      <c r="E656" s="92" t="s">
        <v>29</v>
      </c>
      <c r="F656" s="150">
        <v>15</v>
      </c>
      <c r="G656" s="151"/>
      <c r="H656" s="94">
        <f>ROUND(G656*F656,2)</f>
        <v>0</v>
      </c>
    </row>
    <row r="657" spans="1:11" s="95" customFormat="1" ht="30" customHeight="1" x14ac:dyDescent="0.2">
      <c r="A657" s="99" t="s">
        <v>216</v>
      </c>
      <c r="B657" s="109" t="s">
        <v>98</v>
      </c>
      <c r="C657" s="90" t="s">
        <v>217</v>
      </c>
      <c r="D657" s="97"/>
      <c r="E657" s="92" t="s">
        <v>29</v>
      </c>
      <c r="F657" s="150">
        <v>35</v>
      </c>
      <c r="G657" s="151"/>
      <c r="H657" s="94">
        <f>ROUND(G657*F657,2)</f>
        <v>0</v>
      </c>
    </row>
    <row r="658" spans="1:11" s="95" customFormat="1" ht="30" customHeight="1" x14ac:dyDescent="0.2">
      <c r="A658" s="99" t="s">
        <v>218</v>
      </c>
      <c r="B658" s="89" t="s">
        <v>671</v>
      </c>
      <c r="C658" s="90" t="s">
        <v>219</v>
      </c>
      <c r="D658" s="97" t="s">
        <v>220</v>
      </c>
      <c r="E658" s="92"/>
      <c r="F658" s="150"/>
      <c r="G658" s="152"/>
      <c r="H658" s="94"/>
    </row>
    <row r="659" spans="1:11" s="95" customFormat="1" ht="30" customHeight="1" x14ac:dyDescent="0.2">
      <c r="A659" s="99" t="s">
        <v>567</v>
      </c>
      <c r="B659" s="96" t="s">
        <v>30</v>
      </c>
      <c r="C659" s="90" t="s">
        <v>566</v>
      </c>
      <c r="D659" s="97" t="s">
        <v>1</v>
      </c>
      <c r="E659" s="92" t="s">
        <v>46</v>
      </c>
      <c r="F659" s="150">
        <v>60</v>
      </c>
      <c r="G659" s="151"/>
      <c r="H659" s="94">
        <f t="shared" ref="H659:H660" si="102">ROUND(G659*F659,2)</f>
        <v>0</v>
      </c>
    </row>
    <row r="660" spans="1:11" s="108" customFormat="1" ht="30" customHeight="1" x14ac:dyDescent="0.2">
      <c r="A660" s="99" t="s">
        <v>564</v>
      </c>
      <c r="B660" s="96" t="s">
        <v>37</v>
      </c>
      <c r="C660" s="90" t="s">
        <v>565</v>
      </c>
      <c r="D660" s="97"/>
      <c r="E660" s="92" t="s">
        <v>46</v>
      </c>
      <c r="F660" s="150">
        <v>5</v>
      </c>
      <c r="G660" s="151"/>
      <c r="H660" s="94">
        <f t="shared" si="102"/>
        <v>0</v>
      </c>
    </row>
    <row r="661" spans="1:11" s="95" customFormat="1" ht="30" customHeight="1" x14ac:dyDescent="0.2">
      <c r="A661" s="99" t="s">
        <v>100</v>
      </c>
      <c r="B661" s="89" t="s">
        <v>672</v>
      </c>
      <c r="C661" s="90" t="s">
        <v>48</v>
      </c>
      <c r="D661" s="97" t="s">
        <v>714</v>
      </c>
      <c r="E661" s="92"/>
      <c r="F661" s="150"/>
      <c r="G661" s="152"/>
      <c r="H661" s="94"/>
    </row>
    <row r="662" spans="1:11" s="95" customFormat="1" ht="30" customHeight="1" x14ac:dyDescent="0.2">
      <c r="A662" s="99" t="s">
        <v>298</v>
      </c>
      <c r="B662" s="96" t="s">
        <v>30</v>
      </c>
      <c r="C662" s="90" t="s">
        <v>535</v>
      </c>
      <c r="D662" s="97" t="s">
        <v>299</v>
      </c>
      <c r="E662" s="92"/>
      <c r="F662" s="150"/>
      <c r="G662" s="94"/>
      <c r="H662" s="94"/>
    </row>
    <row r="663" spans="1:11" s="95" customFormat="1" ht="30" customHeight="1" x14ac:dyDescent="0.2">
      <c r="A663" s="99" t="s">
        <v>559</v>
      </c>
      <c r="B663" s="195" t="s">
        <v>97</v>
      </c>
      <c r="C663" s="196" t="s">
        <v>310</v>
      </c>
      <c r="D663" s="197"/>
      <c r="E663" s="198" t="s">
        <v>46</v>
      </c>
      <c r="F663" s="162">
        <v>10</v>
      </c>
      <c r="G663" s="206"/>
      <c r="H663" s="199">
        <f>ROUND(G663*F663,2)</f>
        <v>0</v>
      </c>
    </row>
    <row r="664" spans="1:11" ht="30" customHeight="1" x14ac:dyDescent="0.2">
      <c r="A664" s="21"/>
      <c r="B664" s="200" t="s">
        <v>1</v>
      </c>
      <c r="C664" s="175" t="s">
        <v>19</v>
      </c>
      <c r="D664" s="176"/>
      <c r="E664" s="201"/>
      <c r="F664" s="211"/>
      <c r="G664" s="212"/>
      <c r="H664" s="178"/>
    </row>
    <row r="665" spans="1:11" s="95" customFormat="1" ht="35.1" customHeight="1" x14ac:dyDescent="0.2">
      <c r="A665" s="130" t="s">
        <v>49</v>
      </c>
      <c r="B665" s="131" t="s">
        <v>673</v>
      </c>
      <c r="C665" s="132" t="s">
        <v>50</v>
      </c>
      <c r="D665" s="133" t="s">
        <v>716</v>
      </c>
      <c r="E665" s="134"/>
      <c r="F665" s="153"/>
      <c r="G665" s="216"/>
      <c r="H665" s="135"/>
      <c r="I665" s="136"/>
      <c r="J665" s="136"/>
      <c r="K665" s="136"/>
    </row>
    <row r="666" spans="1:11" s="95" customFormat="1" ht="35.1" customHeight="1" x14ac:dyDescent="0.2">
      <c r="A666" s="98" t="s">
        <v>173</v>
      </c>
      <c r="B666" s="96" t="s">
        <v>30</v>
      </c>
      <c r="C666" s="90" t="s">
        <v>513</v>
      </c>
      <c r="D666" s="97" t="s">
        <v>113</v>
      </c>
      <c r="E666" s="92" t="s">
        <v>46</v>
      </c>
      <c r="F666" s="150">
        <v>65</v>
      </c>
      <c r="G666" s="151"/>
      <c r="H666" s="94">
        <f t="shared" ref="H666" si="103">ROUND(G666*F666,2)</f>
        <v>0</v>
      </c>
    </row>
    <row r="667" spans="1:11" s="95" customFormat="1" ht="35.1" customHeight="1" x14ac:dyDescent="0.2">
      <c r="A667" s="98" t="s">
        <v>315</v>
      </c>
      <c r="B667" s="89" t="s">
        <v>674</v>
      </c>
      <c r="C667" s="90" t="s">
        <v>316</v>
      </c>
      <c r="D667" s="97" t="s">
        <v>365</v>
      </c>
      <c r="E667" s="110"/>
      <c r="F667" s="150"/>
      <c r="G667" s="152"/>
      <c r="H667" s="111"/>
    </row>
    <row r="668" spans="1:11" s="95" customFormat="1" ht="30" customHeight="1" x14ac:dyDescent="0.2">
      <c r="A668" s="98" t="s">
        <v>317</v>
      </c>
      <c r="B668" s="96" t="s">
        <v>30</v>
      </c>
      <c r="C668" s="90" t="s">
        <v>227</v>
      </c>
      <c r="D668" s="97"/>
      <c r="E668" s="92"/>
      <c r="F668" s="150"/>
      <c r="G668" s="152"/>
      <c r="H668" s="111"/>
    </row>
    <row r="669" spans="1:11" s="95" customFormat="1" ht="30" customHeight="1" x14ac:dyDescent="0.2">
      <c r="A669" s="98" t="s">
        <v>318</v>
      </c>
      <c r="B669" s="109" t="s">
        <v>97</v>
      </c>
      <c r="C669" s="90" t="s">
        <v>115</v>
      </c>
      <c r="D669" s="97"/>
      <c r="E669" s="92" t="s">
        <v>31</v>
      </c>
      <c r="F669" s="150">
        <v>175</v>
      </c>
      <c r="G669" s="151"/>
      <c r="H669" s="94">
        <f>ROUND(G669*F669,2)</f>
        <v>0</v>
      </c>
    </row>
    <row r="670" spans="1:11" ht="30" customHeight="1" x14ac:dyDescent="0.2">
      <c r="A670" s="21"/>
      <c r="B670" s="7" t="s">
        <v>1</v>
      </c>
      <c r="C670" s="129" t="s">
        <v>20</v>
      </c>
      <c r="D670" s="11"/>
      <c r="E670" s="10"/>
      <c r="F670" s="205"/>
      <c r="G670" s="68"/>
      <c r="H670" s="24"/>
    </row>
    <row r="671" spans="1:11" s="95" customFormat="1" ht="30" customHeight="1" x14ac:dyDescent="0.2">
      <c r="A671" s="98" t="s">
        <v>51</v>
      </c>
      <c r="B671" s="89" t="s">
        <v>675</v>
      </c>
      <c r="C671" s="90" t="s">
        <v>52</v>
      </c>
      <c r="D671" s="97" t="s">
        <v>117</v>
      </c>
      <c r="E671" s="92" t="s">
        <v>46</v>
      </c>
      <c r="F671" s="117">
        <v>740</v>
      </c>
      <c r="G671" s="151"/>
      <c r="H671" s="94">
        <f>ROUND(G671*F671,2)</f>
        <v>0</v>
      </c>
    </row>
    <row r="672" spans="1:11" ht="30" customHeight="1" x14ac:dyDescent="0.2">
      <c r="A672" s="21"/>
      <c r="B672" s="7" t="s">
        <v>1</v>
      </c>
      <c r="C672" s="34" t="s">
        <v>21</v>
      </c>
      <c r="D672" s="11"/>
      <c r="E672" s="10"/>
      <c r="F672" s="205"/>
      <c r="G672" s="68"/>
      <c r="H672" s="24"/>
    </row>
    <row r="673" spans="1:8" s="95" customFormat="1" ht="30" customHeight="1" x14ac:dyDescent="0.2">
      <c r="A673" s="98" t="s">
        <v>118</v>
      </c>
      <c r="B673" s="89" t="s">
        <v>676</v>
      </c>
      <c r="C673" s="90" t="s">
        <v>120</v>
      </c>
      <c r="D673" s="97" t="s">
        <v>121</v>
      </c>
      <c r="E673" s="92"/>
      <c r="F673" s="117"/>
      <c r="G673" s="152"/>
      <c r="H673" s="111"/>
    </row>
    <row r="674" spans="1:8" s="95" customFormat="1" ht="30" customHeight="1" x14ac:dyDescent="0.2">
      <c r="A674" s="98" t="s">
        <v>122</v>
      </c>
      <c r="B674" s="96" t="s">
        <v>30</v>
      </c>
      <c r="C674" s="90" t="s">
        <v>174</v>
      </c>
      <c r="D674" s="97"/>
      <c r="E674" s="92" t="s">
        <v>36</v>
      </c>
      <c r="F674" s="117">
        <v>4</v>
      </c>
      <c r="G674" s="151"/>
      <c r="H674" s="94">
        <f>ROUND(G674*F674,2)</f>
        <v>0</v>
      </c>
    </row>
    <row r="675" spans="1:8" s="95" customFormat="1" ht="30" customHeight="1" x14ac:dyDescent="0.2">
      <c r="A675" s="98" t="s">
        <v>123</v>
      </c>
      <c r="B675" s="89" t="s">
        <v>677</v>
      </c>
      <c r="C675" s="90" t="s">
        <v>125</v>
      </c>
      <c r="D675" s="97" t="s">
        <v>121</v>
      </c>
      <c r="E675" s="92"/>
      <c r="F675" s="117"/>
      <c r="G675" s="152"/>
      <c r="H675" s="111"/>
    </row>
    <row r="676" spans="1:8" s="95" customFormat="1" ht="30" customHeight="1" x14ac:dyDescent="0.2">
      <c r="A676" s="98" t="s">
        <v>126</v>
      </c>
      <c r="B676" s="96" t="s">
        <v>30</v>
      </c>
      <c r="C676" s="90" t="s">
        <v>127</v>
      </c>
      <c r="D676" s="97"/>
      <c r="E676" s="92"/>
      <c r="F676" s="117"/>
      <c r="G676" s="152"/>
      <c r="H676" s="111"/>
    </row>
    <row r="677" spans="1:8" s="95" customFormat="1" ht="35.1" customHeight="1" x14ac:dyDescent="0.2">
      <c r="A677" s="98" t="s">
        <v>176</v>
      </c>
      <c r="B677" s="109" t="s">
        <v>97</v>
      </c>
      <c r="C677" s="90" t="s">
        <v>375</v>
      </c>
      <c r="D677" s="97"/>
      <c r="E677" s="92" t="s">
        <v>46</v>
      </c>
      <c r="F677" s="117">
        <v>15</v>
      </c>
      <c r="G677" s="151"/>
      <c r="H677" s="94">
        <f>ROUND(G677*F677,2)</f>
        <v>0</v>
      </c>
    </row>
    <row r="678" spans="1:8" s="95" customFormat="1" ht="30" customHeight="1" x14ac:dyDescent="0.2">
      <c r="A678" s="98" t="s">
        <v>195</v>
      </c>
      <c r="B678" s="89" t="s">
        <v>678</v>
      </c>
      <c r="C678" s="115" t="s">
        <v>196</v>
      </c>
      <c r="D678" s="155" t="s">
        <v>584</v>
      </c>
      <c r="E678" s="92"/>
      <c r="F678" s="117"/>
      <c r="G678" s="152"/>
      <c r="H678" s="111"/>
    </row>
    <row r="679" spans="1:8" s="95" customFormat="1" ht="30" customHeight="1" x14ac:dyDescent="0.2">
      <c r="A679" s="98" t="s">
        <v>325</v>
      </c>
      <c r="B679" s="96" t="s">
        <v>30</v>
      </c>
      <c r="C679" s="90" t="s">
        <v>594</v>
      </c>
      <c r="D679" s="97"/>
      <c r="E679" s="92" t="s">
        <v>46</v>
      </c>
      <c r="F679" s="218">
        <v>275</v>
      </c>
      <c r="G679" s="151"/>
      <c r="H679" s="94">
        <f t="shared" ref="H679" si="104">ROUND(G679*F679,2)</f>
        <v>0</v>
      </c>
    </row>
    <row r="680" spans="1:8" s="114" customFormat="1" ht="30" customHeight="1" x14ac:dyDescent="0.2">
      <c r="A680" s="98" t="s">
        <v>180</v>
      </c>
      <c r="B680" s="89" t="s">
        <v>679</v>
      </c>
      <c r="C680" s="116" t="s">
        <v>182</v>
      </c>
      <c r="D680" s="97" t="s">
        <v>121</v>
      </c>
      <c r="E680" s="92"/>
      <c r="F680" s="117"/>
      <c r="G680" s="152"/>
      <c r="H680" s="111"/>
    </row>
    <row r="681" spans="1:8" s="114" customFormat="1" ht="30" customHeight="1" x14ac:dyDescent="0.2">
      <c r="A681" s="98" t="s">
        <v>183</v>
      </c>
      <c r="B681" s="96" t="s">
        <v>30</v>
      </c>
      <c r="C681" s="116" t="s">
        <v>184</v>
      </c>
      <c r="D681" s="97"/>
      <c r="E681" s="92" t="s">
        <v>36</v>
      </c>
      <c r="F681" s="117">
        <v>1</v>
      </c>
      <c r="G681" s="151"/>
      <c r="H681" s="94">
        <f>ROUND(G681*F681,2)</f>
        <v>0</v>
      </c>
    </row>
    <row r="682" spans="1:8" s="114" customFormat="1" ht="30" customHeight="1" x14ac:dyDescent="0.2">
      <c r="A682" s="98" t="s">
        <v>129</v>
      </c>
      <c r="B682" s="89" t="s">
        <v>680</v>
      </c>
      <c r="C682" s="116" t="s">
        <v>131</v>
      </c>
      <c r="D682" s="97" t="s">
        <v>121</v>
      </c>
      <c r="E682" s="92"/>
      <c r="F682" s="117"/>
      <c r="G682" s="152"/>
      <c r="H682" s="111"/>
    </row>
    <row r="683" spans="1:8" s="114" customFormat="1" ht="30" customHeight="1" x14ac:dyDescent="0.2">
      <c r="A683" s="98" t="s">
        <v>132</v>
      </c>
      <c r="B683" s="96" t="s">
        <v>30</v>
      </c>
      <c r="C683" s="116" t="s">
        <v>569</v>
      </c>
      <c r="D683" s="97"/>
      <c r="E683" s="92"/>
      <c r="F683" s="117"/>
      <c r="G683" s="152"/>
      <c r="H683" s="111"/>
    </row>
    <row r="684" spans="1:8" s="95" customFormat="1" ht="30" customHeight="1" x14ac:dyDescent="0.2">
      <c r="A684" s="98" t="s">
        <v>186</v>
      </c>
      <c r="B684" s="109" t="s">
        <v>97</v>
      </c>
      <c r="C684" s="90" t="s">
        <v>573</v>
      </c>
      <c r="D684" s="97"/>
      <c r="E684" s="92" t="s">
        <v>36</v>
      </c>
      <c r="F684" s="117">
        <v>3</v>
      </c>
      <c r="G684" s="151"/>
      <c r="H684" s="94">
        <f t="shared" ref="H684" si="105">ROUND(G684*F684,2)</f>
        <v>0</v>
      </c>
    </row>
    <row r="685" spans="1:8" ht="30" customHeight="1" x14ac:dyDescent="0.2">
      <c r="A685" s="21"/>
      <c r="B685" s="13" t="s">
        <v>1</v>
      </c>
      <c r="C685" s="34" t="s">
        <v>22</v>
      </c>
      <c r="D685" s="11"/>
      <c r="E685" s="10"/>
      <c r="F685" s="205"/>
      <c r="G685" s="68"/>
      <c r="H685" s="24"/>
    </row>
    <row r="686" spans="1:8" s="95" customFormat="1" ht="35.1" customHeight="1" x14ac:dyDescent="0.2">
      <c r="A686" s="98" t="s">
        <v>53</v>
      </c>
      <c r="B686" s="89" t="s">
        <v>681</v>
      </c>
      <c r="C686" s="115" t="s">
        <v>237</v>
      </c>
      <c r="D686" s="113" t="s">
        <v>238</v>
      </c>
      <c r="E686" s="92" t="s">
        <v>36</v>
      </c>
      <c r="F686" s="117">
        <v>2</v>
      </c>
      <c r="G686" s="151"/>
      <c r="H686" s="94">
        <f>ROUND(G686*F686,2)</f>
        <v>0</v>
      </c>
    </row>
    <row r="687" spans="1:8" s="95" customFormat="1" ht="30" customHeight="1" x14ac:dyDescent="0.2">
      <c r="A687" s="98" t="s">
        <v>68</v>
      </c>
      <c r="B687" s="89" t="s">
        <v>682</v>
      </c>
      <c r="C687" s="90" t="s">
        <v>76</v>
      </c>
      <c r="D687" s="113" t="s">
        <v>238</v>
      </c>
      <c r="E687" s="92" t="s">
        <v>36</v>
      </c>
      <c r="F687" s="117">
        <v>1</v>
      </c>
      <c r="G687" s="151"/>
      <c r="H687" s="94">
        <f t="shared" ref="H687:H688" si="106">ROUND(G687*F687,2)</f>
        <v>0</v>
      </c>
    </row>
    <row r="688" spans="1:8" s="95" customFormat="1" ht="30" customHeight="1" x14ac:dyDescent="0.2">
      <c r="A688" s="98" t="s">
        <v>69</v>
      </c>
      <c r="B688" s="158" t="s">
        <v>683</v>
      </c>
      <c r="C688" s="159" t="s">
        <v>77</v>
      </c>
      <c r="D688" s="190" t="s">
        <v>238</v>
      </c>
      <c r="E688" s="161" t="s">
        <v>36</v>
      </c>
      <c r="F688" s="171">
        <v>1</v>
      </c>
      <c r="G688" s="206"/>
      <c r="H688" s="163">
        <f t="shared" si="106"/>
        <v>0</v>
      </c>
    </row>
    <row r="689" spans="1:11" ht="30" customHeight="1" x14ac:dyDescent="0.2">
      <c r="A689" s="21"/>
      <c r="B689" s="191" t="s">
        <v>1</v>
      </c>
      <c r="C689" s="175" t="s">
        <v>23</v>
      </c>
      <c r="D689" s="176"/>
      <c r="E689" s="192"/>
      <c r="F689" s="211"/>
      <c r="G689" s="212"/>
      <c r="H689" s="178"/>
    </row>
    <row r="690" spans="1:11" s="95" customFormat="1" ht="30" customHeight="1" x14ac:dyDescent="0.2">
      <c r="A690" s="99" t="s">
        <v>57</v>
      </c>
      <c r="B690" s="89" t="s">
        <v>684</v>
      </c>
      <c r="C690" s="90" t="s">
        <v>58</v>
      </c>
      <c r="D690" s="97" t="s">
        <v>727</v>
      </c>
      <c r="E690" s="92"/>
      <c r="F690" s="150"/>
      <c r="G690" s="152"/>
      <c r="H690" s="94"/>
    </row>
    <row r="691" spans="1:11" s="95" customFormat="1" ht="30" customHeight="1" x14ac:dyDescent="0.2">
      <c r="A691" s="99" t="s">
        <v>150</v>
      </c>
      <c r="B691" s="96" t="s">
        <v>30</v>
      </c>
      <c r="C691" s="90" t="s">
        <v>151</v>
      </c>
      <c r="D691" s="97"/>
      <c r="E691" s="92" t="s">
        <v>29</v>
      </c>
      <c r="F691" s="150">
        <v>100</v>
      </c>
      <c r="G691" s="151"/>
      <c r="H691" s="94">
        <f>ROUND(G691*F691,2)</f>
        <v>0</v>
      </c>
    </row>
    <row r="692" spans="1:11" s="95" customFormat="1" ht="30" customHeight="1" x14ac:dyDescent="0.2">
      <c r="A692" s="99" t="s">
        <v>59</v>
      </c>
      <c r="B692" s="96" t="s">
        <v>37</v>
      </c>
      <c r="C692" s="90" t="s">
        <v>152</v>
      </c>
      <c r="D692" s="97"/>
      <c r="E692" s="92" t="s">
        <v>29</v>
      </c>
      <c r="F692" s="150">
        <v>1310</v>
      </c>
      <c r="G692" s="151"/>
      <c r="H692" s="94">
        <f>ROUND(G692*F692,2)</f>
        <v>0</v>
      </c>
    </row>
    <row r="693" spans="1:11" ht="30" customHeight="1" x14ac:dyDescent="0.2">
      <c r="A693" s="21"/>
      <c r="B693" s="17" t="s">
        <v>1</v>
      </c>
      <c r="C693" s="129" t="s">
        <v>24</v>
      </c>
      <c r="D693" s="11"/>
      <c r="E693" s="8"/>
      <c r="F693" s="205"/>
      <c r="G693" s="68"/>
      <c r="H693" s="24"/>
    </row>
    <row r="694" spans="1:11" s="126" customFormat="1" ht="30" customHeight="1" x14ac:dyDescent="0.2">
      <c r="A694" s="122"/>
      <c r="B694" s="123" t="s">
        <v>723</v>
      </c>
      <c r="C694" s="90" t="s">
        <v>311</v>
      </c>
      <c r="D694" s="97" t="s">
        <v>711</v>
      </c>
      <c r="E694" s="92" t="s">
        <v>712</v>
      </c>
      <c r="F694" s="124">
        <v>10</v>
      </c>
      <c r="G694" s="69"/>
      <c r="H694" s="125">
        <f t="shared" ref="H694" si="107">ROUND(G694*F694,2)</f>
        <v>0</v>
      </c>
      <c r="J694" s="127"/>
    </row>
    <row r="695" spans="1:11" s="41" customFormat="1" ht="30" customHeight="1" thickBot="1" x14ac:dyDescent="0.25">
      <c r="A695" s="42"/>
      <c r="B695" s="37" t="s">
        <v>553</v>
      </c>
      <c r="C695" s="241" t="str">
        <f>C637</f>
        <v xml:space="preserve">DAY STREET - KILDARE AVE E TO REVELSTON AVE E
ASPHALT PATHWAY </v>
      </c>
      <c r="D695" s="242"/>
      <c r="E695" s="242"/>
      <c r="F695" s="243"/>
      <c r="G695" s="213" t="s">
        <v>16</v>
      </c>
      <c r="H695" s="42">
        <f>SUM(H639:H694)</f>
        <v>0</v>
      </c>
    </row>
    <row r="696" spans="1:11" s="41" customFormat="1" ht="30" customHeight="1" thickTop="1" x14ac:dyDescent="0.2">
      <c r="A696" s="39"/>
      <c r="B696" s="38" t="s">
        <v>574</v>
      </c>
      <c r="C696" s="246" t="s">
        <v>563</v>
      </c>
      <c r="D696" s="247"/>
      <c r="E696" s="247"/>
      <c r="F696" s="248"/>
      <c r="G696" s="67"/>
      <c r="H696" s="40"/>
    </row>
    <row r="697" spans="1:11" s="128" customFormat="1" ht="30" customHeight="1" x14ac:dyDescent="0.2">
      <c r="A697" s="21"/>
      <c r="B697" s="142" t="s">
        <v>1</v>
      </c>
      <c r="C697" s="146" t="s">
        <v>18</v>
      </c>
      <c r="D697" s="11"/>
      <c r="E697" s="147" t="s">
        <v>1</v>
      </c>
      <c r="F697" s="214" t="s">
        <v>1</v>
      </c>
      <c r="G697" s="215" t="s">
        <v>1</v>
      </c>
      <c r="H697" s="24"/>
    </row>
    <row r="698" spans="1:11" s="95" customFormat="1" ht="30" customHeight="1" x14ac:dyDescent="0.2">
      <c r="A698" s="130" t="s">
        <v>79</v>
      </c>
      <c r="B698" s="131" t="s">
        <v>685</v>
      </c>
      <c r="C698" s="132" t="s">
        <v>80</v>
      </c>
      <c r="D698" s="139" t="s">
        <v>343</v>
      </c>
      <c r="E698" s="134" t="s">
        <v>27</v>
      </c>
      <c r="F698" s="124">
        <v>730</v>
      </c>
      <c r="G698" s="69"/>
      <c r="H698" s="125">
        <f t="shared" ref="H698:H699" si="108">ROUND(G698*F698,2)</f>
        <v>0</v>
      </c>
      <c r="I698" s="136"/>
      <c r="J698" s="136"/>
      <c r="K698" s="136"/>
    </row>
    <row r="699" spans="1:11" s="95" customFormat="1" ht="30" customHeight="1" x14ac:dyDescent="0.2">
      <c r="A699" s="138" t="s">
        <v>81</v>
      </c>
      <c r="B699" s="131" t="s">
        <v>686</v>
      </c>
      <c r="C699" s="132" t="s">
        <v>82</v>
      </c>
      <c r="D699" s="139" t="s">
        <v>343</v>
      </c>
      <c r="E699" s="134" t="s">
        <v>29</v>
      </c>
      <c r="F699" s="124">
        <v>2420</v>
      </c>
      <c r="G699" s="69"/>
      <c r="H699" s="125">
        <f t="shared" si="108"/>
        <v>0</v>
      </c>
      <c r="I699" s="136"/>
      <c r="J699" s="136"/>
      <c r="K699" s="136"/>
    </row>
    <row r="700" spans="1:11" s="95" customFormat="1" ht="30" customHeight="1" x14ac:dyDescent="0.2">
      <c r="A700" s="138" t="s">
        <v>83</v>
      </c>
      <c r="B700" s="131" t="s">
        <v>687</v>
      </c>
      <c r="C700" s="132" t="s">
        <v>342</v>
      </c>
      <c r="D700" s="139" t="s">
        <v>343</v>
      </c>
      <c r="E700" s="134"/>
      <c r="F700" s="124"/>
      <c r="G700" s="216"/>
      <c r="H700" s="125"/>
      <c r="I700" s="136"/>
      <c r="J700" s="136"/>
      <c r="K700" s="136"/>
    </row>
    <row r="701" spans="1:11" s="95" customFormat="1" ht="30" customHeight="1" x14ac:dyDescent="0.2">
      <c r="A701" s="138" t="s">
        <v>408</v>
      </c>
      <c r="B701" s="137" t="s">
        <v>30</v>
      </c>
      <c r="C701" s="132" t="s">
        <v>409</v>
      </c>
      <c r="D701" s="133" t="s">
        <v>1</v>
      </c>
      <c r="E701" s="134" t="s">
        <v>31</v>
      </c>
      <c r="F701" s="124">
        <v>875</v>
      </c>
      <c r="G701" s="69"/>
      <c r="H701" s="125">
        <f t="shared" ref="H701" si="109">ROUND(G701*F701,2)</f>
        <v>0</v>
      </c>
      <c r="I701" s="136"/>
      <c r="J701" s="136"/>
      <c r="K701" s="136"/>
    </row>
    <row r="702" spans="1:11" s="95" customFormat="1" ht="35.1" customHeight="1" x14ac:dyDescent="0.2">
      <c r="A702" s="138" t="s">
        <v>32</v>
      </c>
      <c r="B702" s="131" t="s">
        <v>688</v>
      </c>
      <c r="C702" s="132" t="s">
        <v>33</v>
      </c>
      <c r="D702" s="139" t="s">
        <v>343</v>
      </c>
      <c r="E702" s="134"/>
      <c r="F702" s="124"/>
      <c r="G702" s="216"/>
      <c r="H702" s="125"/>
      <c r="I702" s="136"/>
      <c r="J702" s="136"/>
      <c r="K702" s="136"/>
    </row>
    <row r="703" spans="1:11" s="95" customFormat="1" ht="35.1" customHeight="1" x14ac:dyDescent="0.2">
      <c r="A703" s="138" t="s">
        <v>344</v>
      </c>
      <c r="B703" s="137" t="s">
        <v>30</v>
      </c>
      <c r="C703" s="132" t="s">
        <v>345</v>
      </c>
      <c r="D703" s="133" t="s">
        <v>1</v>
      </c>
      <c r="E703" s="134" t="s">
        <v>27</v>
      </c>
      <c r="F703" s="124">
        <v>195</v>
      </c>
      <c r="G703" s="69"/>
      <c r="H703" s="125">
        <f t="shared" ref="H703:H707" si="110">ROUND(G703*F703,2)</f>
        <v>0</v>
      </c>
      <c r="I703" s="136"/>
      <c r="J703" s="136"/>
      <c r="K703" s="136"/>
    </row>
    <row r="704" spans="1:11" s="95" customFormat="1" ht="30" customHeight="1" x14ac:dyDescent="0.2">
      <c r="A704" s="130" t="s">
        <v>34</v>
      </c>
      <c r="B704" s="131" t="s">
        <v>689</v>
      </c>
      <c r="C704" s="132" t="s">
        <v>35</v>
      </c>
      <c r="D704" s="139" t="s">
        <v>343</v>
      </c>
      <c r="E704" s="134" t="s">
        <v>29</v>
      </c>
      <c r="F704" s="124">
        <v>2565</v>
      </c>
      <c r="G704" s="69"/>
      <c r="H704" s="125">
        <f t="shared" si="110"/>
        <v>0</v>
      </c>
      <c r="I704" s="136"/>
      <c r="J704" s="136"/>
      <c r="K704" s="136"/>
    </row>
    <row r="705" spans="1:11" s="95" customFormat="1" ht="30" customHeight="1" x14ac:dyDescent="0.2">
      <c r="A705" s="98" t="s">
        <v>595</v>
      </c>
      <c r="B705" s="89" t="s">
        <v>690</v>
      </c>
      <c r="C705" s="90" t="s">
        <v>596</v>
      </c>
      <c r="D705" s="91" t="s">
        <v>343</v>
      </c>
      <c r="E705" s="92" t="s">
        <v>27</v>
      </c>
      <c r="F705" s="93">
        <v>150</v>
      </c>
      <c r="G705" s="151"/>
      <c r="H705" s="94">
        <f t="shared" si="110"/>
        <v>0</v>
      </c>
    </row>
    <row r="706" spans="1:11" s="95" customFormat="1" ht="30" customHeight="1" x14ac:dyDescent="0.2">
      <c r="A706" s="138" t="s">
        <v>87</v>
      </c>
      <c r="B706" s="131" t="s">
        <v>691</v>
      </c>
      <c r="C706" s="132" t="s">
        <v>410</v>
      </c>
      <c r="D706" s="139" t="s">
        <v>411</v>
      </c>
      <c r="E706" s="134"/>
      <c r="F706" s="124"/>
      <c r="G706" s="125"/>
      <c r="H706" s="125"/>
      <c r="I706" s="136"/>
      <c r="J706" s="136"/>
      <c r="K706" s="136"/>
    </row>
    <row r="707" spans="1:11" s="95" customFormat="1" ht="30" customHeight="1" x14ac:dyDescent="0.2">
      <c r="A707" s="138" t="s">
        <v>412</v>
      </c>
      <c r="B707" s="137" t="s">
        <v>30</v>
      </c>
      <c r="C707" s="132" t="s">
        <v>413</v>
      </c>
      <c r="D707" s="133" t="s">
        <v>1</v>
      </c>
      <c r="E707" s="134" t="s">
        <v>29</v>
      </c>
      <c r="F707" s="124">
        <v>2420</v>
      </c>
      <c r="G707" s="69"/>
      <c r="H707" s="125">
        <f t="shared" si="110"/>
        <v>0</v>
      </c>
      <c r="I707" s="114"/>
    </row>
    <row r="708" spans="1:11" s="95" customFormat="1" ht="30" customHeight="1" x14ac:dyDescent="0.2">
      <c r="A708" s="138" t="s">
        <v>414</v>
      </c>
      <c r="B708" s="131" t="s">
        <v>692</v>
      </c>
      <c r="C708" s="132" t="s">
        <v>90</v>
      </c>
      <c r="D708" s="133" t="s">
        <v>415</v>
      </c>
      <c r="E708" s="134"/>
      <c r="F708" s="124"/>
      <c r="G708" s="216"/>
      <c r="H708" s="125"/>
      <c r="I708" s="136"/>
      <c r="J708" s="136"/>
      <c r="K708" s="136"/>
    </row>
    <row r="709" spans="1:11" s="95" customFormat="1" ht="30" customHeight="1" x14ac:dyDescent="0.2">
      <c r="A709" s="138" t="s">
        <v>416</v>
      </c>
      <c r="B709" s="137" t="s">
        <v>30</v>
      </c>
      <c r="C709" s="132" t="s">
        <v>417</v>
      </c>
      <c r="D709" s="133" t="s">
        <v>1</v>
      </c>
      <c r="E709" s="134" t="s">
        <v>29</v>
      </c>
      <c r="F709" s="124">
        <v>2420</v>
      </c>
      <c r="G709" s="69"/>
      <c r="H709" s="125">
        <f t="shared" ref="H709" si="111">ROUND(G709*F709,2)</f>
        <v>0</v>
      </c>
      <c r="I709" s="136"/>
      <c r="J709" s="136"/>
      <c r="K709" s="136"/>
    </row>
    <row r="710" spans="1:11" s="128" customFormat="1" ht="30" customHeight="1" x14ac:dyDescent="0.2">
      <c r="A710" s="21"/>
      <c r="B710" s="142" t="s">
        <v>1</v>
      </c>
      <c r="C710" s="143" t="s">
        <v>333</v>
      </c>
      <c r="D710" s="11"/>
      <c r="E710" s="8"/>
      <c r="F710" s="205"/>
      <c r="G710" s="215"/>
      <c r="H710" s="24"/>
      <c r="I710" s="144"/>
      <c r="J710" s="144"/>
      <c r="K710" s="144"/>
    </row>
    <row r="711" spans="1:11" s="95" customFormat="1" ht="30" customHeight="1" x14ac:dyDescent="0.2">
      <c r="A711" s="145" t="s">
        <v>42</v>
      </c>
      <c r="B711" s="131" t="s">
        <v>693</v>
      </c>
      <c r="C711" s="132" t="s">
        <v>43</v>
      </c>
      <c r="D711" s="133" t="s">
        <v>163</v>
      </c>
      <c r="E711" s="134"/>
      <c r="F711" s="124"/>
      <c r="G711" s="216"/>
      <c r="H711" s="125"/>
      <c r="I711" s="114"/>
    </row>
    <row r="712" spans="1:11" s="95" customFormat="1" ht="30" customHeight="1" x14ac:dyDescent="0.2">
      <c r="A712" s="100" t="s">
        <v>164</v>
      </c>
      <c r="B712" s="101" t="s">
        <v>30</v>
      </c>
      <c r="C712" s="102" t="s">
        <v>165</v>
      </c>
      <c r="D712" s="101" t="s">
        <v>1</v>
      </c>
      <c r="E712" s="101" t="s">
        <v>36</v>
      </c>
      <c r="F712" s="150">
        <v>65</v>
      </c>
      <c r="G712" s="151"/>
      <c r="H712" s="94">
        <f>ROUND(G712*F712,2)</f>
        <v>0</v>
      </c>
    </row>
    <row r="713" spans="1:11" s="95" customFormat="1" ht="30" customHeight="1" x14ac:dyDescent="0.2">
      <c r="A713" s="99" t="s">
        <v>210</v>
      </c>
      <c r="B713" s="89" t="s">
        <v>694</v>
      </c>
      <c r="C713" s="90" t="s">
        <v>211</v>
      </c>
      <c r="D713" s="97" t="s">
        <v>717</v>
      </c>
      <c r="E713" s="92"/>
      <c r="F713" s="150"/>
      <c r="G713" s="152"/>
      <c r="H713" s="94"/>
    </row>
    <row r="714" spans="1:11" s="95" customFormat="1" ht="30" customHeight="1" x14ac:dyDescent="0.2">
      <c r="A714" s="99" t="s">
        <v>212</v>
      </c>
      <c r="B714" s="96" t="s">
        <v>30</v>
      </c>
      <c r="C714" s="90" t="s">
        <v>514</v>
      </c>
      <c r="D714" s="97" t="s">
        <v>213</v>
      </c>
      <c r="E714" s="92"/>
      <c r="F714" s="150"/>
      <c r="G714" s="152"/>
      <c r="H714" s="94"/>
    </row>
    <row r="715" spans="1:11" s="95" customFormat="1" ht="30" customHeight="1" x14ac:dyDescent="0.2">
      <c r="A715" s="99" t="s">
        <v>214</v>
      </c>
      <c r="B715" s="109" t="s">
        <v>97</v>
      </c>
      <c r="C715" s="90" t="s">
        <v>215</v>
      </c>
      <c r="D715" s="97"/>
      <c r="E715" s="92" t="s">
        <v>29</v>
      </c>
      <c r="F715" s="150">
        <v>10</v>
      </c>
      <c r="G715" s="151"/>
      <c r="H715" s="94">
        <f>ROUND(G715*F715,2)</f>
        <v>0</v>
      </c>
    </row>
    <row r="716" spans="1:11" s="95" customFormat="1" ht="30" customHeight="1" x14ac:dyDescent="0.2">
      <c r="A716" s="99" t="s">
        <v>216</v>
      </c>
      <c r="B716" s="109" t="s">
        <v>98</v>
      </c>
      <c r="C716" s="90" t="s">
        <v>217</v>
      </c>
      <c r="D716" s="97"/>
      <c r="E716" s="92" t="s">
        <v>29</v>
      </c>
      <c r="F716" s="150">
        <v>20</v>
      </c>
      <c r="G716" s="151"/>
      <c r="H716" s="94">
        <f>ROUND(G716*F716,2)</f>
        <v>0</v>
      </c>
    </row>
    <row r="717" spans="1:11" s="95" customFormat="1" ht="30" customHeight="1" x14ac:dyDescent="0.2">
      <c r="A717" s="99" t="s">
        <v>218</v>
      </c>
      <c r="B717" s="89" t="s">
        <v>695</v>
      </c>
      <c r="C717" s="90" t="s">
        <v>219</v>
      </c>
      <c r="D717" s="97" t="s">
        <v>220</v>
      </c>
      <c r="E717" s="92"/>
      <c r="F717" s="150"/>
      <c r="G717" s="152"/>
      <c r="H717" s="94"/>
    </row>
    <row r="718" spans="1:11" s="95" customFormat="1" ht="30" customHeight="1" x14ac:dyDescent="0.2">
      <c r="A718" s="99" t="s">
        <v>567</v>
      </c>
      <c r="B718" s="96" t="s">
        <v>30</v>
      </c>
      <c r="C718" s="90" t="s">
        <v>566</v>
      </c>
      <c r="D718" s="97" t="s">
        <v>1</v>
      </c>
      <c r="E718" s="92" t="s">
        <v>46</v>
      </c>
      <c r="F718" s="150">
        <v>10</v>
      </c>
      <c r="G718" s="151"/>
      <c r="H718" s="94">
        <f t="shared" ref="H718:H719" si="112">ROUND(G718*F718,2)</f>
        <v>0</v>
      </c>
    </row>
    <row r="719" spans="1:11" s="108" customFormat="1" ht="30" customHeight="1" x14ac:dyDescent="0.2">
      <c r="A719" s="99" t="s">
        <v>564</v>
      </c>
      <c r="B719" s="96" t="s">
        <v>37</v>
      </c>
      <c r="C719" s="90" t="s">
        <v>565</v>
      </c>
      <c r="D719" s="97"/>
      <c r="E719" s="92" t="s">
        <v>46</v>
      </c>
      <c r="F719" s="150">
        <v>30</v>
      </c>
      <c r="G719" s="151"/>
      <c r="H719" s="94">
        <f t="shared" si="112"/>
        <v>0</v>
      </c>
    </row>
    <row r="720" spans="1:11" s="95" customFormat="1" ht="30" customHeight="1" x14ac:dyDescent="0.2">
      <c r="A720" s="99" t="s">
        <v>100</v>
      </c>
      <c r="B720" s="89" t="s">
        <v>696</v>
      </c>
      <c r="C720" s="90" t="s">
        <v>48</v>
      </c>
      <c r="D720" s="97" t="s">
        <v>714</v>
      </c>
      <c r="E720" s="92"/>
      <c r="F720" s="150"/>
      <c r="G720" s="152"/>
      <c r="H720" s="94"/>
    </row>
    <row r="721" spans="1:11" s="95" customFormat="1" ht="35.1" customHeight="1" x14ac:dyDescent="0.2">
      <c r="A721" s="99" t="s">
        <v>298</v>
      </c>
      <c r="B721" s="96" t="s">
        <v>30</v>
      </c>
      <c r="C721" s="90" t="s">
        <v>535</v>
      </c>
      <c r="D721" s="97" t="s">
        <v>299</v>
      </c>
      <c r="E721" s="92"/>
      <c r="F721" s="150"/>
      <c r="G721" s="94"/>
      <c r="H721" s="94"/>
    </row>
    <row r="722" spans="1:11" s="95" customFormat="1" ht="30" customHeight="1" x14ac:dyDescent="0.2">
      <c r="A722" s="99" t="s">
        <v>559</v>
      </c>
      <c r="B722" s="195" t="s">
        <v>97</v>
      </c>
      <c r="C722" s="196" t="s">
        <v>310</v>
      </c>
      <c r="D722" s="197"/>
      <c r="E722" s="198" t="s">
        <v>46</v>
      </c>
      <c r="F722" s="162">
        <v>10</v>
      </c>
      <c r="G722" s="206"/>
      <c r="H722" s="199">
        <f>ROUND(G722*F722,2)</f>
        <v>0</v>
      </c>
    </row>
    <row r="723" spans="1:11" ht="30" customHeight="1" x14ac:dyDescent="0.2">
      <c r="A723" s="21"/>
      <c r="B723" s="200" t="s">
        <v>1</v>
      </c>
      <c r="C723" s="175" t="s">
        <v>19</v>
      </c>
      <c r="D723" s="176"/>
      <c r="E723" s="201"/>
      <c r="F723" s="211"/>
      <c r="G723" s="212"/>
      <c r="H723" s="178"/>
    </row>
    <row r="724" spans="1:11" s="95" customFormat="1" ht="35.1" customHeight="1" x14ac:dyDescent="0.2">
      <c r="A724" s="130" t="s">
        <v>49</v>
      </c>
      <c r="B724" s="131" t="s">
        <v>697</v>
      </c>
      <c r="C724" s="132" t="s">
        <v>50</v>
      </c>
      <c r="D724" s="133" t="s">
        <v>716</v>
      </c>
      <c r="E724" s="134"/>
      <c r="F724" s="153"/>
      <c r="G724" s="216"/>
      <c r="H724" s="135"/>
      <c r="I724" s="136"/>
      <c r="J724" s="136"/>
      <c r="K724" s="136"/>
    </row>
    <row r="725" spans="1:11" s="95" customFormat="1" ht="35.1" customHeight="1" x14ac:dyDescent="0.2">
      <c r="A725" s="98" t="s">
        <v>173</v>
      </c>
      <c r="B725" s="96" t="s">
        <v>30</v>
      </c>
      <c r="C725" s="90" t="s">
        <v>513</v>
      </c>
      <c r="D725" s="97" t="s">
        <v>113</v>
      </c>
      <c r="E725" s="92" t="s">
        <v>46</v>
      </c>
      <c r="F725" s="150">
        <v>40</v>
      </c>
      <c r="G725" s="151"/>
      <c r="H725" s="94">
        <f t="shared" ref="H725" si="113">ROUND(G725*F725,2)</f>
        <v>0</v>
      </c>
    </row>
    <row r="726" spans="1:11" s="95" customFormat="1" ht="35.1" customHeight="1" x14ac:dyDescent="0.2">
      <c r="A726" s="98" t="s">
        <v>315</v>
      </c>
      <c r="B726" s="89" t="s">
        <v>698</v>
      </c>
      <c r="C726" s="90" t="s">
        <v>316</v>
      </c>
      <c r="D726" s="97" t="s">
        <v>365</v>
      </c>
      <c r="E726" s="110"/>
      <c r="F726" s="150"/>
      <c r="G726" s="152"/>
      <c r="H726" s="111"/>
    </row>
    <row r="727" spans="1:11" s="95" customFormat="1" ht="30" customHeight="1" x14ac:dyDescent="0.2">
      <c r="A727" s="98" t="s">
        <v>317</v>
      </c>
      <c r="B727" s="96" t="s">
        <v>30</v>
      </c>
      <c r="C727" s="90" t="s">
        <v>227</v>
      </c>
      <c r="D727" s="97"/>
      <c r="E727" s="92"/>
      <c r="F727" s="150"/>
      <c r="G727" s="152"/>
      <c r="H727" s="111"/>
    </row>
    <row r="728" spans="1:11" s="95" customFormat="1" ht="30" customHeight="1" x14ac:dyDescent="0.2">
      <c r="A728" s="98" t="s">
        <v>318</v>
      </c>
      <c r="B728" s="109" t="s">
        <v>97</v>
      </c>
      <c r="C728" s="90" t="s">
        <v>115</v>
      </c>
      <c r="D728" s="97"/>
      <c r="E728" s="92" t="s">
        <v>31</v>
      </c>
      <c r="F728" s="150">
        <v>400</v>
      </c>
      <c r="G728" s="151"/>
      <c r="H728" s="94">
        <f>ROUND(G728*F728,2)</f>
        <v>0</v>
      </c>
    </row>
    <row r="729" spans="1:11" ht="30" customHeight="1" x14ac:dyDescent="0.2">
      <c r="A729" s="21"/>
      <c r="B729" s="7" t="s">
        <v>1</v>
      </c>
      <c r="C729" s="129" t="s">
        <v>20</v>
      </c>
      <c r="D729" s="11"/>
      <c r="E729" s="10"/>
      <c r="F729" s="205"/>
      <c r="G729" s="68"/>
      <c r="H729" s="24"/>
    </row>
    <row r="730" spans="1:11" s="95" customFormat="1" ht="30" customHeight="1" x14ac:dyDescent="0.2">
      <c r="A730" s="98" t="s">
        <v>51</v>
      </c>
      <c r="B730" s="89" t="s">
        <v>699</v>
      </c>
      <c r="C730" s="90" t="s">
        <v>52</v>
      </c>
      <c r="D730" s="97" t="s">
        <v>117</v>
      </c>
      <c r="E730" s="92" t="s">
        <v>46</v>
      </c>
      <c r="F730" s="117">
        <v>1400</v>
      </c>
      <c r="G730" s="151"/>
      <c r="H730" s="94">
        <f>ROUND(G730*F730,2)</f>
        <v>0</v>
      </c>
    </row>
    <row r="731" spans="1:11" ht="30" customHeight="1" x14ac:dyDescent="0.2">
      <c r="A731" s="21"/>
      <c r="B731" s="7" t="s">
        <v>1</v>
      </c>
      <c r="C731" s="34" t="s">
        <v>21</v>
      </c>
      <c r="D731" s="11"/>
      <c r="E731" s="10"/>
      <c r="F731" s="205"/>
      <c r="G731" s="68"/>
      <c r="H731" s="24"/>
    </row>
    <row r="732" spans="1:11" s="95" customFormat="1" ht="30" customHeight="1" x14ac:dyDescent="0.2">
      <c r="A732" s="98" t="s">
        <v>156</v>
      </c>
      <c r="B732" s="89" t="s">
        <v>700</v>
      </c>
      <c r="C732" s="90" t="s">
        <v>157</v>
      </c>
      <c r="D732" s="97" t="s">
        <v>121</v>
      </c>
      <c r="E732" s="92"/>
      <c r="F732" s="103"/>
      <c r="G732" s="152"/>
      <c r="H732" s="111"/>
    </row>
    <row r="733" spans="1:11" s="95" customFormat="1" ht="30" customHeight="1" x14ac:dyDescent="0.2">
      <c r="A733" s="98" t="s">
        <v>158</v>
      </c>
      <c r="B733" s="96" t="s">
        <v>30</v>
      </c>
      <c r="C733" s="90" t="s">
        <v>159</v>
      </c>
      <c r="D733" s="97"/>
      <c r="E733" s="92" t="s">
        <v>36</v>
      </c>
      <c r="F733" s="117">
        <v>3</v>
      </c>
      <c r="G733" s="151"/>
      <c r="H733" s="94">
        <f>ROUND(G733*F733,2)</f>
        <v>0</v>
      </c>
    </row>
    <row r="734" spans="1:11" s="95" customFormat="1" ht="30" customHeight="1" x14ac:dyDescent="0.2">
      <c r="A734" s="98" t="s">
        <v>123</v>
      </c>
      <c r="B734" s="89" t="s">
        <v>701</v>
      </c>
      <c r="C734" s="90" t="s">
        <v>125</v>
      </c>
      <c r="D734" s="97" t="s">
        <v>121</v>
      </c>
      <c r="E734" s="92"/>
      <c r="F734" s="117"/>
      <c r="G734" s="152"/>
      <c r="H734" s="111"/>
    </row>
    <row r="735" spans="1:11" s="95" customFormat="1" ht="30" customHeight="1" x14ac:dyDescent="0.2">
      <c r="A735" s="98" t="s">
        <v>126</v>
      </c>
      <c r="B735" s="96" t="s">
        <v>30</v>
      </c>
      <c r="C735" s="90" t="s">
        <v>127</v>
      </c>
      <c r="D735" s="97"/>
      <c r="E735" s="92"/>
      <c r="F735" s="117"/>
      <c r="G735" s="152"/>
      <c r="H735" s="111"/>
    </row>
    <row r="736" spans="1:11" s="95" customFormat="1" ht="35.1" customHeight="1" x14ac:dyDescent="0.2">
      <c r="A736" s="98" t="s">
        <v>176</v>
      </c>
      <c r="B736" s="109" t="s">
        <v>97</v>
      </c>
      <c r="C736" s="90" t="s">
        <v>375</v>
      </c>
      <c r="D736" s="97"/>
      <c r="E736" s="92" t="s">
        <v>46</v>
      </c>
      <c r="F736" s="117">
        <v>20</v>
      </c>
      <c r="G736" s="151"/>
      <c r="H736" s="94">
        <f>ROUND(G736*F736,2)</f>
        <v>0</v>
      </c>
    </row>
    <row r="737" spans="1:8" s="114" customFormat="1" ht="30" customHeight="1" x14ac:dyDescent="0.2">
      <c r="A737" s="98" t="s">
        <v>377</v>
      </c>
      <c r="B737" s="89" t="s">
        <v>702</v>
      </c>
      <c r="C737" s="116" t="s">
        <v>379</v>
      </c>
      <c r="D737" s="97" t="s">
        <v>121</v>
      </c>
      <c r="E737" s="92"/>
      <c r="F737" s="103"/>
      <c r="G737" s="152"/>
      <c r="H737" s="111"/>
    </row>
    <row r="738" spans="1:8" s="114" customFormat="1" ht="30" customHeight="1" x14ac:dyDescent="0.2">
      <c r="A738" s="98" t="s">
        <v>380</v>
      </c>
      <c r="B738" s="96" t="s">
        <v>30</v>
      </c>
      <c r="C738" s="116" t="s">
        <v>381</v>
      </c>
      <c r="D738" s="97"/>
      <c r="E738" s="92" t="s">
        <v>36</v>
      </c>
      <c r="F738" s="117">
        <v>3</v>
      </c>
      <c r="G738" s="151"/>
      <c r="H738" s="94">
        <f>ROUND(G738*F738,2)</f>
        <v>0</v>
      </c>
    </row>
    <row r="739" spans="1:8" ht="30" customHeight="1" x14ac:dyDescent="0.2">
      <c r="A739" s="21"/>
      <c r="B739" s="13" t="s">
        <v>1</v>
      </c>
      <c r="C739" s="34" t="s">
        <v>22</v>
      </c>
      <c r="D739" s="11"/>
      <c r="E739" s="10"/>
      <c r="F739" s="205"/>
      <c r="G739" s="68"/>
      <c r="H739" s="24"/>
    </row>
    <row r="740" spans="1:8" s="95" customFormat="1" ht="30" customHeight="1" x14ac:dyDescent="0.2">
      <c r="A740" s="98" t="s">
        <v>53</v>
      </c>
      <c r="B740" s="89" t="s">
        <v>703</v>
      </c>
      <c r="C740" s="115" t="s">
        <v>237</v>
      </c>
      <c r="D740" s="113" t="s">
        <v>238</v>
      </c>
      <c r="E740" s="92" t="s">
        <v>36</v>
      </c>
      <c r="F740" s="117">
        <v>2</v>
      </c>
      <c r="G740" s="151"/>
      <c r="H740" s="94">
        <f>ROUND(G740*F740,2)</f>
        <v>0</v>
      </c>
    </row>
    <row r="741" spans="1:8" s="95" customFormat="1" ht="30" customHeight="1" x14ac:dyDescent="0.2">
      <c r="A741" s="98" t="s">
        <v>68</v>
      </c>
      <c r="B741" s="89" t="s">
        <v>704</v>
      </c>
      <c r="C741" s="90" t="s">
        <v>76</v>
      </c>
      <c r="D741" s="113" t="s">
        <v>238</v>
      </c>
      <c r="E741" s="92" t="s">
        <v>36</v>
      </c>
      <c r="F741" s="117">
        <v>5</v>
      </c>
      <c r="G741" s="151"/>
      <c r="H741" s="94">
        <f t="shared" ref="H741:H742" si="114">ROUND(G741*F741,2)</f>
        <v>0</v>
      </c>
    </row>
    <row r="742" spans="1:8" s="95" customFormat="1" ht="30" customHeight="1" x14ac:dyDescent="0.2">
      <c r="A742" s="98" t="s">
        <v>69</v>
      </c>
      <c r="B742" s="89" t="s">
        <v>705</v>
      </c>
      <c r="C742" s="90" t="s">
        <v>77</v>
      </c>
      <c r="D742" s="113" t="s">
        <v>238</v>
      </c>
      <c r="E742" s="92" t="s">
        <v>36</v>
      </c>
      <c r="F742" s="117">
        <v>3</v>
      </c>
      <c r="G742" s="151"/>
      <c r="H742" s="94">
        <f t="shared" si="114"/>
        <v>0</v>
      </c>
    </row>
    <row r="743" spans="1:8" ht="30" customHeight="1" x14ac:dyDescent="0.2">
      <c r="A743" s="21"/>
      <c r="B743" s="17" t="s">
        <v>1</v>
      </c>
      <c r="C743" s="34" t="s">
        <v>23</v>
      </c>
      <c r="D743" s="11"/>
      <c r="E743" s="8"/>
      <c r="F743" s="205"/>
      <c r="G743" s="68"/>
      <c r="H743" s="24"/>
    </row>
    <row r="744" spans="1:8" s="95" customFormat="1" ht="30" customHeight="1" x14ac:dyDescent="0.2">
      <c r="A744" s="99" t="s">
        <v>57</v>
      </c>
      <c r="B744" s="89" t="s">
        <v>706</v>
      </c>
      <c r="C744" s="90" t="s">
        <v>58</v>
      </c>
      <c r="D744" s="97" t="s">
        <v>727</v>
      </c>
      <c r="E744" s="92"/>
      <c r="F744" s="150"/>
      <c r="G744" s="152"/>
      <c r="H744" s="94"/>
    </row>
    <row r="745" spans="1:8" s="95" customFormat="1" ht="30" customHeight="1" x14ac:dyDescent="0.2">
      <c r="A745" s="99" t="s">
        <v>150</v>
      </c>
      <c r="B745" s="96" t="s">
        <v>30</v>
      </c>
      <c r="C745" s="90" t="s">
        <v>151</v>
      </c>
      <c r="D745" s="97"/>
      <c r="E745" s="92" t="s">
        <v>29</v>
      </c>
      <c r="F745" s="150">
        <v>65</v>
      </c>
      <c r="G745" s="151"/>
      <c r="H745" s="94">
        <f>ROUND(G745*F745,2)</f>
        <v>0</v>
      </c>
    </row>
    <row r="746" spans="1:8" s="95" customFormat="1" ht="30" customHeight="1" x14ac:dyDescent="0.2">
      <c r="A746" s="99" t="s">
        <v>59</v>
      </c>
      <c r="B746" s="96" t="s">
        <v>37</v>
      </c>
      <c r="C746" s="90" t="s">
        <v>152</v>
      </c>
      <c r="D746" s="97"/>
      <c r="E746" s="92" t="s">
        <v>29</v>
      </c>
      <c r="F746" s="150">
        <v>2500</v>
      </c>
      <c r="G746" s="151"/>
      <c r="H746" s="94">
        <f>ROUND(G746*F746,2)</f>
        <v>0</v>
      </c>
    </row>
    <row r="747" spans="1:8" s="41" customFormat="1" ht="30" customHeight="1" thickBot="1" x14ac:dyDescent="0.25">
      <c r="A747" s="42"/>
      <c r="B747" s="37" t="s">
        <v>574</v>
      </c>
      <c r="C747" s="241" t="str">
        <f>C696</f>
        <v xml:space="preserve">PANDORA AVENUE - WAYOATA ST TO REDONDA ST
ASPHALT PATHWAY </v>
      </c>
      <c r="D747" s="242"/>
      <c r="E747" s="242"/>
      <c r="F747" s="243"/>
      <c r="G747" s="213" t="s">
        <v>16</v>
      </c>
      <c r="H747" s="42">
        <f>SUM(H698:H746)</f>
        <v>0</v>
      </c>
    </row>
    <row r="748" spans="1:8" s="41" customFormat="1" ht="30" customHeight="1" thickTop="1" x14ac:dyDescent="0.2">
      <c r="A748" s="39"/>
      <c r="B748" s="38" t="s">
        <v>575</v>
      </c>
      <c r="C748" s="246" t="s">
        <v>191</v>
      </c>
      <c r="D748" s="247"/>
      <c r="E748" s="247"/>
      <c r="F748" s="248"/>
      <c r="G748" s="67"/>
      <c r="H748" s="40"/>
    </row>
    <row r="749" spans="1:8" ht="30" customHeight="1" x14ac:dyDescent="0.2">
      <c r="A749" s="21"/>
      <c r="B749" s="17" t="s">
        <v>1</v>
      </c>
      <c r="C749" s="154" t="s">
        <v>580</v>
      </c>
      <c r="D749" s="11"/>
      <c r="E749" s="9" t="s">
        <v>1</v>
      </c>
      <c r="F749" s="204" t="s">
        <v>1</v>
      </c>
      <c r="G749" s="68" t="s">
        <v>1</v>
      </c>
      <c r="H749" s="24"/>
    </row>
    <row r="750" spans="1:8" s="95" customFormat="1" ht="30" customHeight="1" x14ac:dyDescent="0.2">
      <c r="A750" s="98" t="s">
        <v>192</v>
      </c>
      <c r="B750" s="89" t="s">
        <v>581</v>
      </c>
      <c r="C750" s="90" t="s">
        <v>193</v>
      </c>
      <c r="D750" s="97" t="s">
        <v>121</v>
      </c>
      <c r="E750" s="92"/>
      <c r="F750" s="103"/>
      <c r="G750" s="152"/>
      <c r="H750" s="111"/>
    </row>
    <row r="751" spans="1:8" s="95" customFormat="1" ht="30" customHeight="1" x14ac:dyDescent="0.2">
      <c r="A751" s="98" t="s">
        <v>577</v>
      </c>
      <c r="B751" s="96" t="s">
        <v>30</v>
      </c>
      <c r="C751" s="90" t="s">
        <v>578</v>
      </c>
      <c r="D751" s="97"/>
      <c r="E751" s="92"/>
      <c r="F751" s="103"/>
      <c r="G751" s="152"/>
      <c r="H751" s="111"/>
    </row>
    <row r="752" spans="1:8" s="95" customFormat="1" ht="30" customHeight="1" x14ac:dyDescent="0.2">
      <c r="A752" s="98" t="s">
        <v>579</v>
      </c>
      <c r="B752" s="109" t="s">
        <v>97</v>
      </c>
      <c r="C752" s="90" t="s">
        <v>194</v>
      </c>
      <c r="D752" s="97"/>
      <c r="E752" s="92" t="s">
        <v>36</v>
      </c>
      <c r="F752" s="157">
        <v>2</v>
      </c>
      <c r="G752" s="151"/>
      <c r="H752" s="94">
        <f>ROUND(G752*F752,2)</f>
        <v>0</v>
      </c>
    </row>
    <row r="753" spans="1:8" s="95" customFormat="1" ht="30" customHeight="1" x14ac:dyDescent="0.2">
      <c r="A753" s="98" t="s">
        <v>195</v>
      </c>
      <c r="B753" s="89" t="s">
        <v>582</v>
      </c>
      <c r="C753" s="115" t="s">
        <v>196</v>
      </c>
      <c r="D753" s="155" t="s">
        <v>584</v>
      </c>
      <c r="E753" s="92"/>
      <c r="F753" s="157"/>
      <c r="G753" s="152"/>
      <c r="H753" s="111"/>
    </row>
    <row r="754" spans="1:8" s="95" customFormat="1" ht="30" customHeight="1" x14ac:dyDescent="0.2">
      <c r="A754" s="98" t="s">
        <v>585</v>
      </c>
      <c r="B754" s="96" t="s">
        <v>30</v>
      </c>
      <c r="C754" s="90" t="s">
        <v>586</v>
      </c>
      <c r="D754" s="97"/>
      <c r="E754" s="92" t="s">
        <v>46</v>
      </c>
      <c r="F754" s="219">
        <v>51</v>
      </c>
      <c r="G754" s="151"/>
      <c r="H754" s="94">
        <f t="shared" ref="H754" si="115">ROUND(G754*F754,2)</f>
        <v>0</v>
      </c>
    </row>
    <row r="755" spans="1:8" ht="30" customHeight="1" x14ac:dyDescent="0.2">
      <c r="A755" s="21"/>
      <c r="B755" s="18" t="s">
        <v>1</v>
      </c>
      <c r="C755" s="154" t="s">
        <v>583</v>
      </c>
      <c r="D755" s="11"/>
      <c r="E755" s="10"/>
      <c r="F755" s="220"/>
      <c r="G755" s="68"/>
      <c r="H755" s="24"/>
    </row>
    <row r="756" spans="1:8" s="95" customFormat="1" ht="30" customHeight="1" x14ac:dyDescent="0.2">
      <c r="A756" s="98" t="s">
        <v>192</v>
      </c>
      <c r="B756" s="89" t="s">
        <v>707</v>
      </c>
      <c r="C756" s="90" t="s">
        <v>193</v>
      </c>
      <c r="D756" s="97" t="s">
        <v>121</v>
      </c>
      <c r="E756" s="92"/>
      <c r="F756" s="157"/>
      <c r="G756" s="152"/>
      <c r="H756" s="111"/>
    </row>
    <row r="757" spans="1:8" s="95" customFormat="1" ht="30" customHeight="1" x14ac:dyDescent="0.2">
      <c r="A757" s="98" t="s">
        <v>321</v>
      </c>
      <c r="B757" s="96" t="s">
        <v>30</v>
      </c>
      <c r="C757" s="90" t="s">
        <v>322</v>
      </c>
      <c r="D757" s="97"/>
      <c r="E757" s="92"/>
      <c r="F757" s="157"/>
      <c r="G757" s="152"/>
      <c r="H757" s="111"/>
    </row>
    <row r="758" spans="1:8" s="95" customFormat="1" ht="30" customHeight="1" x14ac:dyDescent="0.2">
      <c r="A758" s="98" t="s">
        <v>323</v>
      </c>
      <c r="B758" s="109" t="s">
        <v>97</v>
      </c>
      <c r="C758" s="90" t="s">
        <v>194</v>
      </c>
      <c r="D758" s="97"/>
      <c r="E758" s="92" t="s">
        <v>36</v>
      </c>
      <c r="F758" s="157">
        <v>1</v>
      </c>
      <c r="G758" s="151"/>
      <c r="H758" s="94">
        <f>ROUND(G758*F758,2)</f>
        <v>0</v>
      </c>
    </row>
    <row r="759" spans="1:8" s="95" customFormat="1" ht="30" customHeight="1" x14ac:dyDescent="0.2">
      <c r="A759" s="98" t="s">
        <v>195</v>
      </c>
      <c r="B759" s="89" t="s">
        <v>708</v>
      </c>
      <c r="C759" s="115" t="s">
        <v>196</v>
      </c>
      <c r="D759" s="155" t="s">
        <v>584</v>
      </c>
      <c r="E759" s="92"/>
      <c r="F759" s="157"/>
      <c r="G759" s="152"/>
      <c r="H759" s="111"/>
    </row>
    <row r="760" spans="1:8" s="95" customFormat="1" ht="30" customHeight="1" x14ac:dyDescent="0.2">
      <c r="A760" s="98" t="s">
        <v>324</v>
      </c>
      <c r="B760" s="96" t="s">
        <v>30</v>
      </c>
      <c r="C760" s="90" t="s">
        <v>587</v>
      </c>
      <c r="D760" s="97"/>
      <c r="E760" s="92" t="s">
        <v>46</v>
      </c>
      <c r="F760" s="219">
        <v>76</v>
      </c>
      <c r="G760" s="151"/>
      <c r="H760" s="94">
        <f t="shared" ref="H760" si="116">ROUND(G760*F760,2)</f>
        <v>0</v>
      </c>
    </row>
    <row r="761" spans="1:8" s="41" customFormat="1" ht="30" customHeight="1" thickBot="1" x14ac:dyDescent="0.25">
      <c r="A761" s="42"/>
      <c r="B761" s="37" t="s">
        <v>575</v>
      </c>
      <c r="C761" s="241" t="str">
        <f>C748</f>
        <v>WATER AND WASTE WORK</v>
      </c>
      <c r="D761" s="242"/>
      <c r="E761" s="242"/>
      <c r="F761" s="243"/>
      <c r="G761" s="213" t="s">
        <v>16</v>
      </c>
      <c r="H761" s="42">
        <f>SUM(H752:H760)</f>
        <v>0</v>
      </c>
    </row>
    <row r="762" spans="1:8" s="83" customFormat="1" ht="30" customHeight="1" thickTop="1" x14ac:dyDescent="0.2">
      <c r="A762" s="80"/>
      <c r="B762" s="81" t="s">
        <v>576</v>
      </c>
      <c r="C762" s="253" t="s">
        <v>334</v>
      </c>
      <c r="D762" s="254"/>
      <c r="E762" s="254"/>
      <c r="F762" s="255"/>
      <c r="G762" s="221"/>
      <c r="H762" s="82"/>
    </row>
    <row r="763" spans="1:8" s="79" customFormat="1" ht="30" customHeight="1" x14ac:dyDescent="0.2">
      <c r="A763" s="84" t="s">
        <v>339</v>
      </c>
      <c r="B763" s="74" t="s">
        <v>709</v>
      </c>
      <c r="C763" s="75" t="s">
        <v>340</v>
      </c>
      <c r="D763" s="78" t="s">
        <v>718</v>
      </c>
      <c r="E763" s="76" t="s">
        <v>335</v>
      </c>
      <c r="F763" s="156">
        <v>1</v>
      </c>
      <c r="G763" s="222"/>
      <c r="H763" s="77">
        <f t="shared" ref="H763" si="117">ROUND(G763*F763,2)</f>
        <v>0</v>
      </c>
    </row>
    <row r="764" spans="1:8" s="83" customFormat="1" ht="30" customHeight="1" thickBot="1" x14ac:dyDescent="0.25">
      <c r="A764" s="85"/>
      <c r="B764" s="86" t="s">
        <v>576</v>
      </c>
      <c r="C764" s="256" t="str">
        <f>C762</f>
        <v>MOBILIZATION /DEMOLIBIZATION</v>
      </c>
      <c r="D764" s="257"/>
      <c r="E764" s="257"/>
      <c r="F764" s="258"/>
      <c r="G764" s="223" t="s">
        <v>16</v>
      </c>
      <c r="H764" s="87">
        <f>H763</f>
        <v>0</v>
      </c>
    </row>
    <row r="765" spans="1:8" ht="36" customHeight="1" thickTop="1" x14ac:dyDescent="0.25">
      <c r="A765" s="52"/>
      <c r="B765" s="12"/>
      <c r="C765" s="19" t="s">
        <v>17</v>
      </c>
      <c r="D765" s="27"/>
      <c r="E765" s="1"/>
      <c r="F765" s="224"/>
      <c r="G765" s="225"/>
      <c r="H765" s="55"/>
    </row>
    <row r="766" spans="1:8" ht="30" customHeight="1" thickBot="1" x14ac:dyDescent="0.25">
      <c r="A766" s="22"/>
      <c r="B766" s="37" t="str">
        <f>B6</f>
        <v>A</v>
      </c>
      <c r="C766" s="249" t="str">
        <f>C6</f>
        <v>DUBUC STREET - ENFIELD CRESCENT TO DES MEURONS STREET 
MAJOR REHABILITATION</v>
      </c>
      <c r="D766" s="242"/>
      <c r="E766" s="242"/>
      <c r="F766" s="243"/>
      <c r="G766" s="70" t="s">
        <v>16</v>
      </c>
      <c r="H766" s="22">
        <f>H87</f>
        <v>0</v>
      </c>
    </row>
    <row r="767" spans="1:8" ht="30" customHeight="1" thickTop="1" thickBot="1" x14ac:dyDescent="0.25">
      <c r="A767" s="22"/>
      <c r="B767" s="37" t="str">
        <f>B88</f>
        <v>B</v>
      </c>
      <c r="C767" s="250" t="str">
        <f>C88</f>
        <v>HARVARD AVENUE E. - ROANOKE STREET TO LEOLA STREET 
MAJOR REHABILITATION</v>
      </c>
      <c r="D767" s="251"/>
      <c r="E767" s="251"/>
      <c r="F767" s="252"/>
      <c r="G767" s="70" t="s">
        <v>16</v>
      </c>
      <c r="H767" s="22">
        <f>H154</f>
        <v>0</v>
      </c>
    </row>
    <row r="768" spans="1:8" ht="30" customHeight="1" thickTop="1" thickBot="1" x14ac:dyDescent="0.25">
      <c r="A768" s="22"/>
      <c r="B768" s="37" t="str">
        <f>B155</f>
        <v>C</v>
      </c>
      <c r="C768" s="148" t="str">
        <f>C155</f>
        <v>LAWNDALE AVE - LYNDALE DRIVE TO HIGHFIELD STREET 
MAJOR REHABILITATION</v>
      </c>
      <c r="D768" s="149"/>
      <c r="E768" s="149"/>
      <c r="F768" s="226"/>
      <c r="G768" s="70" t="s">
        <v>16</v>
      </c>
      <c r="H768" s="22">
        <f>H240</f>
        <v>0</v>
      </c>
    </row>
    <row r="769" spans="1:8" ht="30" customHeight="1" thickTop="1" thickBot="1" x14ac:dyDescent="0.25">
      <c r="A769" s="22"/>
      <c r="B769" s="37" t="str">
        <f>B241</f>
        <v>D</v>
      </c>
      <c r="C769" s="250" t="str">
        <f>C241</f>
        <v>VICTORIA AVENUE E. - ROANOKE STREET TO LEOLA STREET 
RECONSTRUCTION</v>
      </c>
      <c r="D769" s="251"/>
      <c r="E769" s="251"/>
      <c r="F769" s="252"/>
      <c r="G769" s="70" t="s">
        <v>16</v>
      </c>
      <c r="H769" s="22">
        <f>H322</f>
        <v>0</v>
      </c>
    </row>
    <row r="770" spans="1:8" ht="30" customHeight="1" thickTop="1" thickBot="1" x14ac:dyDescent="0.25">
      <c r="A770" s="24"/>
      <c r="B770" s="37" t="str">
        <f>B323</f>
        <v>E</v>
      </c>
      <c r="C770" s="250" t="str">
        <f>C323</f>
        <v>WIDLAKE STREET - KILDARE AVENUE E TO VICTORIA AVENUE E
MAJOR REHABILTATION</v>
      </c>
      <c r="D770" s="251"/>
      <c r="E770" s="251"/>
      <c r="F770" s="252"/>
      <c r="G770" s="70" t="s">
        <v>16</v>
      </c>
      <c r="H770" s="22">
        <f>H408</f>
        <v>0</v>
      </c>
    </row>
    <row r="771" spans="1:8" ht="30" customHeight="1" thickTop="1" thickBot="1" x14ac:dyDescent="0.25">
      <c r="A771" s="24"/>
      <c r="B771" s="37" t="str">
        <f>B409</f>
        <v>F</v>
      </c>
      <c r="C771" s="250" t="str">
        <f>C409</f>
        <v>WINONA STREET - KILDARE AVENUE W TO REGENT AVENUE W
MAJOR REHABILTATION</v>
      </c>
      <c r="D771" s="251"/>
      <c r="E771" s="251"/>
      <c r="F771" s="252"/>
      <c r="G771" s="70" t="s">
        <v>16</v>
      </c>
      <c r="H771" s="22">
        <f>H496</f>
        <v>0</v>
      </c>
    </row>
    <row r="772" spans="1:8" ht="30" customHeight="1" thickTop="1" thickBot="1" x14ac:dyDescent="0.25">
      <c r="A772" s="24"/>
      <c r="B772" s="37" t="str">
        <f>B497</f>
        <v>G</v>
      </c>
      <c r="C772" s="250" t="str">
        <f>C497</f>
        <v>YOUVILLE STREET - MARION STREET TO EUGENIE STREET
MINOR REHABILITATION</v>
      </c>
      <c r="D772" s="251"/>
      <c r="E772" s="251"/>
      <c r="F772" s="252"/>
      <c r="G772" s="70" t="s">
        <v>16</v>
      </c>
      <c r="H772" s="22">
        <f>H573</f>
        <v>0</v>
      </c>
    </row>
    <row r="773" spans="1:8" ht="30" customHeight="1" thickTop="1" thickBot="1" x14ac:dyDescent="0.25">
      <c r="A773" s="24"/>
      <c r="B773" s="37" t="str">
        <f>B636</f>
        <v>H</v>
      </c>
      <c r="C773" s="250" t="str">
        <f>C636</f>
        <v xml:space="preserve">DAY STREET - TRANSCONA TRAIL TO MCMEANS AVE E 
ASPHALT PATHWAY </v>
      </c>
      <c r="D773" s="251"/>
      <c r="E773" s="251"/>
      <c r="F773" s="252"/>
      <c r="G773" s="70" t="s">
        <v>16</v>
      </c>
      <c r="H773" s="22">
        <f>H636</f>
        <v>0</v>
      </c>
    </row>
    <row r="774" spans="1:8" ht="30" customHeight="1" thickTop="1" thickBot="1" x14ac:dyDescent="0.25">
      <c r="A774" s="24"/>
      <c r="B774" s="37" t="str">
        <f>B695</f>
        <v>I</v>
      </c>
      <c r="C774" s="250" t="str">
        <f>C695</f>
        <v xml:space="preserve">DAY STREET - KILDARE AVE E TO REVELSTON AVE E
ASPHALT PATHWAY </v>
      </c>
      <c r="D774" s="251"/>
      <c r="E774" s="251"/>
      <c r="F774" s="252"/>
      <c r="G774" s="70" t="s">
        <v>16</v>
      </c>
      <c r="H774" s="22">
        <f>H695</f>
        <v>0</v>
      </c>
    </row>
    <row r="775" spans="1:8" ht="30" customHeight="1" thickTop="1" thickBot="1" x14ac:dyDescent="0.25">
      <c r="A775" s="24"/>
      <c r="B775" s="37" t="str">
        <f>B747</f>
        <v>J</v>
      </c>
      <c r="C775" s="250" t="str">
        <f>C747</f>
        <v xml:space="preserve">PANDORA AVENUE - WAYOATA ST TO REDONDA ST
ASPHALT PATHWAY </v>
      </c>
      <c r="D775" s="251"/>
      <c r="E775" s="251"/>
      <c r="F775" s="252"/>
      <c r="G775" s="70" t="s">
        <v>16</v>
      </c>
      <c r="H775" s="22">
        <f>H747</f>
        <v>0</v>
      </c>
    </row>
    <row r="776" spans="1:8" ht="30" customHeight="1" thickTop="1" thickBot="1" x14ac:dyDescent="0.25">
      <c r="A776" s="28"/>
      <c r="B776" s="37" t="str">
        <f>B748</f>
        <v>K</v>
      </c>
      <c r="C776" s="259" t="str">
        <f>C748</f>
        <v>WATER AND WASTE WORK</v>
      </c>
      <c r="D776" s="260"/>
      <c r="E776" s="260"/>
      <c r="F776" s="261"/>
      <c r="G776" s="227" t="s">
        <v>16</v>
      </c>
      <c r="H776" s="28">
        <f>H761</f>
        <v>0</v>
      </c>
    </row>
    <row r="777" spans="1:8" ht="30" customHeight="1" thickTop="1" thickBot="1" x14ac:dyDescent="0.25">
      <c r="A777" s="28"/>
      <c r="B777" s="37" t="str">
        <f>B762</f>
        <v>L</v>
      </c>
      <c r="C777" s="259" t="str">
        <f>C762</f>
        <v>MOBILIZATION /DEMOLIBIZATION</v>
      </c>
      <c r="D777" s="260"/>
      <c r="E777" s="260"/>
      <c r="F777" s="261"/>
      <c r="G777" s="227" t="s">
        <v>16</v>
      </c>
      <c r="H777" s="28">
        <f>H764</f>
        <v>0</v>
      </c>
    </row>
    <row r="778" spans="1:8" s="36" customFormat="1" ht="37.9" customHeight="1" thickTop="1" x14ac:dyDescent="0.2">
      <c r="A778" s="21"/>
      <c r="B778" s="244" t="s">
        <v>26</v>
      </c>
      <c r="C778" s="245"/>
      <c r="D778" s="245"/>
      <c r="E778" s="245"/>
      <c r="F778" s="245"/>
      <c r="G778" s="236">
        <f>SUM(H766:H777)</f>
        <v>0</v>
      </c>
      <c r="H778" s="237"/>
    </row>
    <row r="779" spans="1:8" ht="15.95" customHeight="1" x14ac:dyDescent="0.2">
      <c r="A779" s="53"/>
      <c r="B779" s="48"/>
      <c r="C779" s="49"/>
      <c r="D779" s="50"/>
      <c r="E779" s="49"/>
      <c r="F779" s="71"/>
      <c r="G779" s="72"/>
      <c r="H779" s="56"/>
    </row>
  </sheetData>
  <sheetProtection algorithmName="SHA-512" hashValue="Zb92E8gMKvKaO/xbjJ3JBnHscSWDaH4C2B995H+Rsx8pU8gbzzHxWIFjdhHZKXuYaKrI8ZqLbSyjEb9BIvdHbg==" saltValue="qsLBhvPQlxlKbpVBMAvT6A==" spinCount="100000" sheet="1" objects="1" scenarios="1" selectLockedCells="1"/>
  <mergeCells count="37">
    <mergeCell ref="C774:F774"/>
    <mergeCell ref="C773:F773"/>
    <mergeCell ref="C775:F775"/>
    <mergeCell ref="C574:F574"/>
    <mergeCell ref="C155:F155"/>
    <mergeCell ref="C240:F240"/>
    <mergeCell ref="C323:F323"/>
    <mergeCell ref="C408:F408"/>
    <mergeCell ref="C772:F772"/>
    <mergeCell ref="C409:F409"/>
    <mergeCell ref="C496:F496"/>
    <mergeCell ref="C497:F497"/>
    <mergeCell ref="C573:F573"/>
    <mergeCell ref="C770:F770"/>
    <mergeCell ref="C761:F761"/>
    <mergeCell ref="C636:F636"/>
    <mergeCell ref="C771:F771"/>
    <mergeCell ref="C637:F637"/>
    <mergeCell ref="C695:F695"/>
    <mergeCell ref="C696:F696"/>
    <mergeCell ref="C747:F747"/>
    <mergeCell ref="G778:H778"/>
    <mergeCell ref="C6:F6"/>
    <mergeCell ref="C322:F322"/>
    <mergeCell ref="B778:F778"/>
    <mergeCell ref="C748:F748"/>
    <mergeCell ref="C88:F88"/>
    <mergeCell ref="C87:F87"/>
    <mergeCell ref="C154:F154"/>
    <mergeCell ref="C766:F766"/>
    <mergeCell ref="C767:F767"/>
    <mergeCell ref="C769:F769"/>
    <mergeCell ref="C762:F762"/>
    <mergeCell ref="C764:F764"/>
    <mergeCell ref="C777:F777"/>
    <mergeCell ref="C776:F776"/>
    <mergeCell ref="C241:F241"/>
  </mergeCells>
  <phoneticPr fontId="0" type="noConversion"/>
  <conditionalFormatting sqref="D763 D39 D106:D108 D142 D189 D268:D269 D279:D284 D356 D438 D550:D551 D604:D606 D114">
    <cfRule type="cellIs" dxfId="1276" priority="2124" stopIfTrue="1" operator="equal">
      <formula>"CW 2130-R11"</formula>
    </cfRule>
    <cfRule type="cellIs" dxfId="1275" priority="2125" stopIfTrue="1" operator="equal">
      <formula>"CW 3120-R2"</formula>
    </cfRule>
    <cfRule type="cellIs" dxfId="1274" priority="2126" stopIfTrue="1" operator="equal">
      <formula>"CW 3240-R7"</formula>
    </cfRule>
  </conditionalFormatting>
  <conditionalFormatting sqref="G763">
    <cfRule type="expression" dxfId="1273" priority="2120">
      <formula>G763&gt;G778*0.05</formula>
    </cfRule>
  </conditionalFormatting>
  <conditionalFormatting sqref="D8">
    <cfRule type="cellIs" dxfId="1272" priority="2117" stopIfTrue="1" operator="equal">
      <formula>"CW 2130-R11"</formula>
    </cfRule>
    <cfRule type="cellIs" dxfId="1271" priority="2118" stopIfTrue="1" operator="equal">
      <formula>"CW 3120-R2"</formula>
    </cfRule>
    <cfRule type="cellIs" dxfId="1270" priority="2119" stopIfTrue="1" operator="equal">
      <formula>"CW 3240-R7"</formula>
    </cfRule>
  </conditionalFormatting>
  <conditionalFormatting sqref="D9">
    <cfRule type="cellIs" dxfId="1269" priority="2114" stopIfTrue="1" operator="equal">
      <formula>"CW 2130-R11"</formula>
    </cfRule>
    <cfRule type="cellIs" dxfId="1268" priority="2115" stopIfTrue="1" operator="equal">
      <formula>"CW 3120-R2"</formula>
    </cfRule>
    <cfRule type="cellIs" dxfId="1267" priority="2116" stopIfTrue="1" operator="equal">
      <formula>"CW 3240-R7"</formula>
    </cfRule>
  </conditionalFormatting>
  <conditionalFormatting sqref="D10">
    <cfRule type="cellIs" dxfId="1266" priority="2111" stopIfTrue="1" operator="equal">
      <formula>"CW 2130-R11"</formula>
    </cfRule>
    <cfRule type="cellIs" dxfId="1265" priority="2112" stopIfTrue="1" operator="equal">
      <formula>"CW 3120-R2"</formula>
    </cfRule>
    <cfRule type="cellIs" dxfId="1264" priority="2113" stopIfTrue="1" operator="equal">
      <formula>"CW 3240-R7"</formula>
    </cfRule>
  </conditionalFormatting>
  <conditionalFormatting sqref="D12">
    <cfRule type="cellIs" dxfId="1263" priority="2108" stopIfTrue="1" operator="equal">
      <formula>"CW 2130-R11"</formula>
    </cfRule>
    <cfRule type="cellIs" dxfId="1262" priority="2109" stopIfTrue="1" operator="equal">
      <formula>"CW 3120-R2"</formula>
    </cfRule>
    <cfRule type="cellIs" dxfId="1261" priority="2110" stopIfTrue="1" operator="equal">
      <formula>"CW 3240-R7"</formula>
    </cfRule>
  </conditionalFormatting>
  <conditionalFormatting sqref="D14">
    <cfRule type="cellIs" dxfId="1260" priority="2105" stopIfTrue="1" operator="equal">
      <formula>"CW 2130-R11"</formula>
    </cfRule>
    <cfRule type="cellIs" dxfId="1259" priority="2106" stopIfTrue="1" operator="equal">
      <formula>"CW 3120-R2"</formula>
    </cfRule>
    <cfRule type="cellIs" dxfId="1258" priority="2107" stopIfTrue="1" operator="equal">
      <formula>"CW 3240-R7"</formula>
    </cfRule>
  </conditionalFormatting>
  <conditionalFormatting sqref="D19">
    <cfRule type="cellIs" dxfId="1257" priority="2096" stopIfTrue="1" operator="equal">
      <formula>"CW 2130-R11"</formula>
    </cfRule>
    <cfRule type="cellIs" dxfId="1256" priority="2097" stopIfTrue="1" operator="equal">
      <formula>"CW 3120-R2"</formula>
    </cfRule>
    <cfRule type="cellIs" dxfId="1255" priority="2098" stopIfTrue="1" operator="equal">
      <formula>"CW 3240-R7"</formula>
    </cfRule>
  </conditionalFormatting>
  <conditionalFormatting sqref="D21:D22">
    <cfRule type="cellIs" dxfId="1254" priority="2090" stopIfTrue="1" operator="equal">
      <formula>"CW 2130-R11"</formula>
    </cfRule>
    <cfRule type="cellIs" dxfId="1253" priority="2091" stopIfTrue="1" operator="equal">
      <formula>"CW 3120-R2"</formula>
    </cfRule>
    <cfRule type="cellIs" dxfId="1252" priority="2092" stopIfTrue="1" operator="equal">
      <formula>"CW 3240-R7"</formula>
    </cfRule>
  </conditionalFormatting>
  <conditionalFormatting sqref="D23:D24">
    <cfRule type="cellIs" dxfId="1251" priority="2087" stopIfTrue="1" operator="equal">
      <formula>"CW 2130-R11"</formula>
    </cfRule>
    <cfRule type="cellIs" dxfId="1250" priority="2088" stopIfTrue="1" operator="equal">
      <formula>"CW 3120-R2"</formula>
    </cfRule>
    <cfRule type="cellIs" dxfId="1249" priority="2089" stopIfTrue="1" operator="equal">
      <formula>"CW 3240-R7"</formula>
    </cfRule>
  </conditionalFormatting>
  <conditionalFormatting sqref="D32">
    <cfRule type="cellIs" dxfId="1248" priority="2081" stopIfTrue="1" operator="equal">
      <formula>"CW 2130-R11"</formula>
    </cfRule>
    <cfRule type="cellIs" dxfId="1247" priority="2082" stopIfTrue="1" operator="equal">
      <formula>"CW 3120-R2"</formula>
    </cfRule>
    <cfRule type="cellIs" dxfId="1246" priority="2083" stopIfTrue="1" operator="equal">
      <formula>"CW 3240-R7"</formula>
    </cfRule>
  </conditionalFormatting>
  <conditionalFormatting sqref="D33:D34">
    <cfRule type="cellIs" dxfId="1245" priority="2078" stopIfTrue="1" operator="equal">
      <formula>"CW 2130-R11"</formula>
    </cfRule>
    <cfRule type="cellIs" dxfId="1244" priority="2079" stopIfTrue="1" operator="equal">
      <formula>"CW 3120-R2"</formula>
    </cfRule>
    <cfRule type="cellIs" dxfId="1243" priority="2080" stopIfTrue="1" operator="equal">
      <formula>"CW 3240-R7"</formula>
    </cfRule>
  </conditionalFormatting>
  <conditionalFormatting sqref="D37">
    <cfRule type="cellIs" dxfId="1242" priority="2075" stopIfTrue="1" operator="equal">
      <formula>"CW 2130-R11"</formula>
    </cfRule>
    <cfRule type="cellIs" dxfId="1241" priority="2076" stopIfTrue="1" operator="equal">
      <formula>"CW 3120-R2"</formula>
    </cfRule>
    <cfRule type="cellIs" dxfId="1240" priority="2077" stopIfTrue="1" operator="equal">
      <formula>"CW 3240-R7"</formula>
    </cfRule>
  </conditionalFormatting>
  <conditionalFormatting sqref="D40">
    <cfRule type="cellIs" dxfId="1239" priority="2066" stopIfTrue="1" operator="equal">
      <formula>"CW 2130-R11"</formula>
    </cfRule>
    <cfRule type="cellIs" dxfId="1238" priority="2067" stopIfTrue="1" operator="equal">
      <formula>"CW 3120-R2"</formula>
    </cfRule>
    <cfRule type="cellIs" dxfId="1237" priority="2068" stopIfTrue="1" operator="equal">
      <formula>"CW 3240-R7"</formula>
    </cfRule>
  </conditionalFormatting>
  <conditionalFormatting sqref="D36">
    <cfRule type="cellIs" dxfId="1236" priority="2063" stopIfTrue="1" operator="equal">
      <formula>"CW 2130-R11"</formula>
    </cfRule>
    <cfRule type="cellIs" dxfId="1235" priority="2064" stopIfTrue="1" operator="equal">
      <formula>"CW 3120-R2"</formula>
    </cfRule>
    <cfRule type="cellIs" dxfId="1234" priority="2065" stopIfTrue="1" operator="equal">
      <formula>"CW 3240-R7"</formula>
    </cfRule>
  </conditionalFormatting>
  <conditionalFormatting sqref="D35:D36">
    <cfRule type="cellIs" dxfId="1233" priority="2060" stopIfTrue="1" operator="equal">
      <formula>"CW 2130-R11"</formula>
    </cfRule>
    <cfRule type="cellIs" dxfId="1232" priority="2061" stopIfTrue="1" operator="equal">
      <formula>"CW 3120-R2"</formula>
    </cfRule>
    <cfRule type="cellIs" dxfId="1231" priority="2062" stopIfTrue="1" operator="equal">
      <formula>"CW 3240-R7"</formula>
    </cfRule>
  </conditionalFormatting>
  <conditionalFormatting sqref="D25">
    <cfRule type="cellIs" dxfId="1230" priority="2057" stopIfTrue="1" operator="equal">
      <formula>"CW 2130-R11"</formula>
    </cfRule>
    <cfRule type="cellIs" dxfId="1229" priority="2058" stopIfTrue="1" operator="equal">
      <formula>"CW 3120-R2"</formula>
    </cfRule>
    <cfRule type="cellIs" dxfId="1228" priority="2059" stopIfTrue="1" operator="equal">
      <formula>"CW 3240-R7"</formula>
    </cfRule>
  </conditionalFormatting>
  <conditionalFormatting sqref="D26">
    <cfRule type="cellIs" dxfId="1227" priority="2054" stopIfTrue="1" operator="equal">
      <formula>"CW 2130-R11"</formula>
    </cfRule>
    <cfRule type="cellIs" dxfId="1226" priority="2055" stopIfTrue="1" operator="equal">
      <formula>"CW 3120-R2"</formula>
    </cfRule>
    <cfRule type="cellIs" dxfId="1225" priority="2056" stopIfTrue="1" operator="equal">
      <formula>"CW 3240-R7"</formula>
    </cfRule>
  </conditionalFormatting>
  <conditionalFormatting sqref="D27">
    <cfRule type="cellIs" dxfId="1224" priority="2051" stopIfTrue="1" operator="equal">
      <formula>"CW 2130-R11"</formula>
    </cfRule>
    <cfRule type="cellIs" dxfId="1223" priority="2052" stopIfTrue="1" operator="equal">
      <formula>"CW 3120-R2"</formula>
    </cfRule>
    <cfRule type="cellIs" dxfId="1222" priority="2053" stopIfTrue="1" operator="equal">
      <formula>"CW 3240-R7"</formula>
    </cfRule>
  </conditionalFormatting>
  <conditionalFormatting sqref="D28:D31">
    <cfRule type="cellIs" dxfId="1221" priority="2048" stopIfTrue="1" operator="equal">
      <formula>"CW 2130-R11"</formula>
    </cfRule>
    <cfRule type="cellIs" dxfId="1220" priority="2049" stopIfTrue="1" operator="equal">
      <formula>"CW 3120-R2"</formula>
    </cfRule>
    <cfRule type="cellIs" dxfId="1219" priority="2050" stopIfTrue="1" operator="equal">
      <formula>"CW 3240-R7"</formula>
    </cfRule>
  </conditionalFormatting>
  <conditionalFormatting sqref="D41">
    <cfRule type="cellIs" dxfId="1218" priority="2045" stopIfTrue="1" operator="equal">
      <formula>"CW 2130-R11"</formula>
    </cfRule>
    <cfRule type="cellIs" dxfId="1217" priority="2046" stopIfTrue="1" operator="equal">
      <formula>"CW 3120-R2"</formula>
    </cfRule>
    <cfRule type="cellIs" dxfId="1216" priority="2047" stopIfTrue="1" operator="equal">
      <formula>"CW 3240-R7"</formula>
    </cfRule>
  </conditionalFormatting>
  <conditionalFormatting sqref="D42">
    <cfRule type="cellIs" dxfId="1215" priority="2039" stopIfTrue="1" operator="equal">
      <formula>"CW 2130-R11"</formula>
    </cfRule>
    <cfRule type="cellIs" dxfId="1214" priority="2040" stopIfTrue="1" operator="equal">
      <formula>"CW 3120-R2"</formula>
    </cfRule>
    <cfRule type="cellIs" dxfId="1213" priority="2041" stopIfTrue="1" operator="equal">
      <formula>"CW 3240-R7"</formula>
    </cfRule>
  </conditionalFormatting>
  <conditionalFormatting sqref="D43:D45">
    <cfRule type="cellIs" dxfId="1212" priority="2036" stopIfTrue="1" operator="equal">
      <formula>"CW 2130-R11"</formula>
    </cfRule>
    <cfRule type="cellIs" dxfId="1211" priority="2037" stopIfTrue="1" operator="equal">
      <formula>"CW 3120-R2"</formula>
    </cfRule>
    <cfRule type="cellIs" dxfId="1210" priority="2038" stopIfTrue="1" operator="equal">
      <formula>"CW 3240-R7"</formula>
    </cfRule>
  </conditionalFormatting>
  <conditionalFormatting sqref="D48">
    <cfRule type="cellIs" dxfId="1209" priority="2033" stopIfTrue="1" operator="equal">
      <formula>"CW 2130-R11"</formula>
    </cfRule>
    <cfRule type="cellIs" dxfId="1208" priority="2034" stopIfTrue="1" operator="equal">
      <formula>"CW 3120-R2"</formula>
    </cfRule>
    <cfRule type="cellIs" dxfId="1207" priority="2035" stopIfTrue="1" operator="equal">
      <formula>"CW 3240-R7"</formula>
    </cfRule>
  </conditionalFormatting>
  <conditionalFormatting sqref="D50:D51">
    <cfRule type="cellIs" dxfId="1206" priority="2030" stopIfTrue="1" operator="equal">
      <formula>"CW 2130-R11"</formula>
    </cfRule>
    <cfRule type="cellIs" dxfId="1205" priority="2031" stopIfTrue="1" operator="equal">
      <formula>"CW 3120-R2"</formula>
    </cfRule>
    <cfRule type="cellIs" dxfId="1204" priority="2032" stopIfTrue="1" operator="equal">
      <formula>"CW 3240-R7"</formula>
    </cfRule>
  </conditionalFormatting>
  <conditionalFormatting sqref="D54">
    <cfRule type="cellIs" dxfId="1203" priority="2024" stopIfTrue="1" operator="equal">
      <formula>"CW 2130-R11"</formula>
    </cfRule>
    <cfRule type="cellIs" dxfId="1202" priority="2025" stopIfTrue="1" operator="equal">
      <formula>"CW 3120-R2"</formula>
    </cfRule>
    <cfRule type="cellIs" dxfId="1201" priority="2026" stopIfTrue="1" operator="equal">
      <formula>"CW 3240-R7"</formula>
    </cfRule>
  </conditionalFormatting>
  <conditionalFormatting sqref="D52">
    <cfRule type="cellIs" dxfId="1200" priority="2027" stopIfTrue="1" operator="equal">
      <formula>"CW 2130-R11"</formula>
    </cfRule>
    <cfRule type="cellIs" dxfId="1199" priority="2028" stopIfTrue="1" operator="equal">
      <formula>"CW 3120-R2"</formula>
    </cfRule>
    <cfRule type="cellIs" dxfId="1198" priority="2029" stopIfTrue="1" operator="equal">
      <formula>"CW 3240-R7"</formula>
    </cfRule>
  </conditionalFormatting>
  <conditionalFormatting sqref="D56:D59 D210:D211 D292:D293 D377:D378 D459:D460 D546:D547">
    <cfRule type="cellIs" dxfId="1197" priority="2022" stopIfTrue="1" operator="equal">
      <formula>"CW 3120-R2"</formula>
    </cfRule>
    <cfRule type="cellIs" dxfId="1196" priority="2023" stopIfTrue="1" operator="equal">
      <formula>"CW 3240-R7"</formula>
    </cfRule>
  </conditionalFormatting>
  <conditionalFormatting sqref="D61">
    <cfRule type="cellIs" dxfId="1195" priority="2006" stopIfTrue="1" operator="equal">
      <formula>"CW 3120-R2"</formula>
    </cfRule>
    <cfRule type="cellIs" dxfId="1194" priority="2007" stopIfTrue="1" operator="equal">
      <formula>"CW 3240-R7"</formula>
    </cfRule>
  </conditionalFormatting>
  <conditionalFormatting sqref="D60">
    <cfRule type="cellIs" dxfId="1193" priority="2004" stopIfTrue="1" operator="equal">
      <formula>"CW 3120-R2"</formula>
    </cfRule>
    <cfRule type="cellIs" dxfId="1192" priority="2005" stopIfTrue="1" operator="equal">
      <formula>"CW 3240-R7"</formula>
    </cfRule>
  </conditionalFormatting>
  <conditionalFormatting sqref="D62:D64">
    <cfRule type="cellIs" dxfId="1191" priority="2001" stopIfTrue="1" operator="equal">
      <formula>"CW 2130-R11"</formula>
    </cfRule>
    <cfRule type="cellIs" dxfId="1190" priority="2002" stopIfTrue="1" operator="equal">
      <formula>"CW 3120-R2"</formula>
    </cfRule>
    <cfRule type="cellIs" dxfId="1189" priority="2003" stopIfTrue="1" operator="equal">
      <formula>"CW 3240-R7"</formula>
    </cfRule>
  </conditionalFormatting>
  <conditionalFormatting sqref="D71">
    <cfRule type="cellIs" dxfId="1188" priority="1984" stopIfTrue="1" operator="equal">
      <formula>"CW 2130-R11"</formula>
    </cfRule>
    <cfRule type="cellIs" dxfId="1187" priority="1985" stopIfTrue="1" operator="equal">
      <formula>"CW 3120-R2"</formula>
    </cfRule>
    <cfRule type="cellIs" dxfId="1186" priority="1986" stopIfTrue="1" operator="equal">
      <formula>"CW 3240-R7"</formula>
    </cfRule>
  </conditionalFormatting>
  <conditionalFormatting sqref="D65">
    <cfRule type="cellIs" dxfId="1185" priority="1996" stopIfTrue="1" operator="equal">
      <formula>"CW 3120-R2"</formula>
    </cfRule>
    <cfRule type="cellIs" dxfId="1184" priority="1997" stopIfTrue="1" operator="equal">
      <formula>"CW 3240-R7"</formula>
    </cfRule>
  </conditionalFormatting>
  <conditionalFormatting sqref="D66">
    <cfRule type="cellIs" dxfId="1183" priority="1994" stopIfTrue="1" operator="equal">
      <formula>"CW 3120-R2"</formula>
    </cfRule>
    <cfRule type="cellIs" dxfId="1182" priority="1995" stopIfTrue="1" operator="equal">
      <formula>"CW 3240-R7"</formula>
    </cfRule>
  </conditionalFormatting>
  <conditionalFormatting sqref="D67">
    <cfRule type="cellIs" dxfId="1181" priority="1992" stopIfTrue="1" operator="equal">
      <formula>"CW 3120-R2"</formula>
    </cfRule>
    <cfRule type="cellIs" dxfId="1180" priority="1993" stopIfTrue="1" operator="equal">
      <formula>"CW 3240-R7"</formula>
    </cfRule>
  </conditionalFormatting>
  <conditionalFormatting sqref="D69">
    <cfRule type="cellIs" dxfId="1179" priority="1989" stopIfTrue="1" operator="equal">
      <formula>"CW 2130-R11"</formula>
    </cfRule>
    <cfRule type="cellIs" dxfId="1178" priority="1990" stopIfTrue="1" operator="equal">
      <formula>"CW 3120-R2"</formula>
    </cfRule>
    <cfRule type="cellIs" dxfId="1177" priority="1991" stopIfTrue="1" operator="equal">
      <formula>"CW 3240-R7"</formula>
    </cfRule>
  </conditionalFormatting>
  <conditionalFormatting sqref="D72">
    <cfRule type="cellIs" dxfId="1176" priority="1978" stopIfTrue="1" operator="equal">
      <formula>"CW 2130-R11"</formula>
    </cfRule>
    <cfRule type="cellIs" dxfId="1175" priority="1979" stopIfTrue="1" operator="equal">
      <formula>"CW 3120-R2"</formula>
    </cfRule>
    <cfRule type="cellIs" dxfId="1174" priority="1980" stopIfTrue="1" operator="equal">
      <formula>"CW 3240-R7"</formula>
    </cfRule>
  </conditionalFormatting>
  <conditionalFormatting sqref="D70">
    <cfRule type="cellIs" dxfId="1173" priority="1987" stopIfTrue="1" operator="equal">
      <formula>"CW 3120-R2"</formula>
    </cfRule>
    <cfRule type="cellIs" dxfId="1172" priority="1988" stopIfTrue="1" operator="equal">
      <formula>"CW 3240-R7"</formula>
    </cfRule>
  </conditionalFormatting>
  <conditionalFormatting sqref="D73:D74">
    <cfRule type="cellIs" dxfId="1171" priority="1981" stopIfTrue="1" operator="equal">
      <formula>"CW 2130-R11"</formula>
    </cfRule>
    <cfRule type="cellIs" dxfId="1170" priority="1982" stopIfTrue="1" operator="equal">
      <formula>"CW 3120-R2"</formula>
    </cfRule>
    <cfRule type="cellIs" dxfId="1169" priority="1983" stopIfTrue="1" operator="equal">
      <formula>"CW 3240-R7"</formula>
    </cfRule>
  </conditionalFormatting>
  <conditionalFormatting sqref="D75:D77">
    <cfRule type="cellIs" dxfId="1168" priority="1975" stopIfTrue="1" operator="equal">
      <formula>"CW 2130-R11"</formula>
    </cfRule>
    <cfRule type="cellIs" dxfId="1167" priority="1976" stopIfTrue="1" operator="equal">
      <formula>"CW 3120-R2"</formula>
    </cfRule>
    <cfRule type="cellIs" dxfId="1166" priority="1977" stopIfTrue="1" operator="equal">
      <formula>"CW 3240-R7"</formula>
    </cfRule>
  </conditionalFormatting>
  <conditionalFormatting sqref="D78">
    <cfRule type="cellIs" dxfId="1165" priority="1972" stopIfTrue="1" operator="equal">
      <formula>"CW 2130-R11"</formula>
    </cfRule>
    <cfRule type="cellIs" dxfId="1164" priority="1973" stopIfTrue="1" operator="equal">
      <formula>"CW 3120-R2"</formula>
    </cfRule>
    <cfRule type="cellIs" dxfId="1163" priority="1974" stopIfTrue="1" operator="equal">
      <formula>"CW 3240-R7"</formula>
    </cfRule>
  </conditionalFormatting>
  <conditionalFormatting sqref="D79">
    <cfRule type="cellIs" dxfId="1162" priority="1969" stopIfTrue="1" operator="equal">
      <formula>"CW 2130-R11"</formula>
    </cfRule>
    <cfRule type="cellIs" dxfId="1161" priority="1970" stopIfTrue="1" operator="equal">
      <formula>"CW 3120-R2"</formula>
    </cfRule>
    <cfRule type="cellIs" dxfId="1160" priority="1971" stopIfTrue="1" operator="equal">
      <formula>"CW 3240-R7"</formula>
    </cfRule>
  </conditionalFormatting>
  <conditionalFormatting sqref="D81:D83">
    <cfRule type="cellIs" dxfId="1159" priority="1966" stopIfTrue="1" operator="equal">
      <formula>"CW 2130-R11"</formula>
    </cfRule>
    <cfRule type="cellIs" dxfId="1158" priority="1967" stopIfTrue="1" operator="equal">
      <formula>"CW 3120-R2"</formula>
    </cfRule>
    <cfRule type="cellIs" dxfId="1157" priority="1968" stopIfTrue="1" operator="equal">
      <formula>"CW 3240-R7"</formula>
    </cfRule>
  </conditionalFormatting>
  <conditionalFormatting sqref="D85:D86">
    <cfRule type="cellIs" dxfId="1156" priority="1963" stopIfTrue="1" operator="equal">
      <formula>"CW 2130-R11"</formula>
    </cfRule>
    <cfRule type="cellIs" dxfId="1155" priority="1964" stopIfTrue="1" operator="equal">
      <formula>"CW 3120-R2"</formula>
    </cfRule>
    <cfRule type="cellIs" dxfId="1154" priority="1965" stopIfTrue="1" operator="equal">
      <formula>"CW 3240-R7"</formula>
    </cfRule>
  </conditionalFormatting>
  <conditionalFormatting sqref="D49">
    <cfRule type="cellIs" dxfId="1153" priority="1948" stopIfTrue="1" operator="equal">
      <formula>"CW 2130-R11"</formula>
    </cfRule>
    <cfRule type="cellIs" dxfId="1152" priority="1949" stopIfTrue="1" operator="equal">
      <formula>"CW 3120-R2"</formula>
    </cfRule>
    <cfRule type="cellIs" dxfId="1151" priority="1950" stopIfTrue="1" operator="equal">
      <formula>"CW 3240-R7"</formula>
    </cfRule>
  </conditionalFormatting>
  <conditionalFormatting sqref="D90">
    <cfRule type="cellIs" dxfId="1150" priority="1939" stopIfTrue="1" operator="equal">
      <formula>"CW 2130-R11"</formula>
    </cfRule>
    <cfRule type="cellIs" dxfId="1149" priority="1940" stopIfTrue="1" operator="equal">
      <formula>"CW 3120-R2"</formula>
    </cfRule>
    <cfRule type="cellIs" dxfId="1148" priority="1941" stopIfTrue="1" operator="equal">
      <formula>"CW 3240-R7"</formula>
    </cfRule>
  </conditionalFormatting>
  <conditionalFormatting sqref="D91">
    <cfRule type="cellIs" dxfId="1147" priority="1936" stopIfTrue="1" operator="equal">
      <formula>"CW 2130-R11"</formula>
    </cfRule>
    <cfRule type="cellIs" dxfId="1146" priority="1937" stopIfTrue="1" operator="equal">
      <formula>"CW 3120-R2"</formula>
    </cfRule>
    <cfRule type="cellIs" dxfId="1145" priority="1938" stopIfTrue="1" operator="equal">
      <formula>"CW 3240-R7"</formula>
    </cfRule>
  </conditionalFormatting>
  <conditionalFormatting sqref="D92">
    <cfRule type="cellIs" dxfId="1144" priority="1933" stopIfTrue="1" operator="equal">
      <formula>"CW 2130-R11"</formula>
    </cfRule>
    <cfRule type="cellIs" dxfId="1143" priority="1934" stopIfTrue="1" operator="equal">
      <formula>"CW 3120-R2"</formula>
    </cfRule>
    <cfRule type="cellIs" dxfId="1142" priority="1935" stopIfTrue="1" operator="equal">
      <formula>"CW 3240-R7"</formula>
    </cfRule>
  </conditionalFormatting>
  <conditionalFormatting sqref="D94">
    <cfRule type="cellIs" dxfId="1141" priority="1930" stopIfTrue="1" operator="equal">
      <formula>"CW 2130-R11"</formula>
    </cfRule>
    <cfRule type="cellIs" dxfId="1140" priority="1931" stopIfTrue="1" operator="equal">
      <formula>"CW 3120-R2"</formula>
    </cfRule>
    <cfRule type="cellIs" dxfId="1139" priority="1932" stopIfTrue="1" operator="equal">
      <formula>"CW 3240-R7"</formula>
    </cfRule>
  </conditionalFormatting>
  <conditionalFormatting sqref="D96">
    <cfRule type="cellIs" dxfId="1138" priority="1927" stopIfTrue="1" operator="equal">
      <formula>"CW 2130-R11"</formula>
    </cfRule>
    <cfRule type="cellIs" dxfId="1137" priority="1928" stopIfTrue="1" operator="equal">
      <formula>"CW 3120-R2"</formula>
    </cfRule>
    <cfRule type="cellIs" dxfId="1136" priority="1929" stopIfTrue="1" operator="equal">
      <formula>"CW 3240-R7"</formula>
    </cfRule>
  </conditionalFormatting>
  <conditionalFormatting sqref="D97:D100">
    <cfRule type="cellIs" dxfId="1135" priority="1924" stopIfTrue="1" operator="equal">
      <formula>"CW 2130-R11"</formula>
    </cfRule>
    <cfRule type="cellIs" dxfId="1134" priority="1925" stopIfTrue="1" operator="equal">
      <formula>"CW 3120-R2"</formula>
    </cfRule>
    <cfRule type="cellIs" dxfId="1133" priority="1926" stopIfTrue="1" operator="equal">
      <formula>"CW 3240-R7"</formula>
    </cfRule>
  </conditionalFormatting>
  <conditionalFormatting sqref="D101:D102">
    <cfRule type="cellIs" dxfId="1132" priority="1915" stopIfTrue="1" operator="equal">
      <formula>"CW 2130-R11"</formula>
    </cfRule>
    <cfRule type="cellIs" dxfId="1131" priority="1916" stopIfTrue="1" operator="equal">
      <formula>"CW 3120-R2"</formula>
    </cfRule>
    <cfRule type="cellIs" dxfId="1130" priority="1917" stopIfTrue="1" operator="equal">
      <formula>"CW 3240-R7"</formula>
    </cfRule>
  </conditionalFormatting>
  <conditionalFormatting sqref="D103:D104">
    <cfRule type="cellIs" dxfId="1129" priority="1912" stopIfTrue="1" operator="equal">
      <formula>"CW 2130-R11"</formula>
    </cfRule>
    <cfRule type="cellIs" dxfId="1128" priority="1913" stopIfTrue="1" operator="equal">
      <formula>"CW 3120-R2"</formula>
    </cfRule>
    <cfRule type="cellIs" dxfId="1127" priority="1914" stopIfTrue="1" operator="equal">
      <formula>"CW 3240-R7"</formula>
    </cfRule>
  </conditionalFormatting>
  <conditionalFormatting sqref="D109">
    <cfRule type="cellIs" dxfId="1126" priority="1906" stopIfTrue="1" operator="equal">
      <formula>"CW 2130-R11"</formula>
    </cfRule>
    <cfRule type="cellIs" dxfId="1125" priority="1907" stopIfTrue="1" operator="equal">
      <formula>"CW 3120-R2"</formula>
    </cfRule>
    <cfRule type="cellIs" dxfId="1124" priority="1908" stopIfTrue="1" operator="equal">
      <formula>"CW 3240-R7"</formula>
    </cfRule>
  </conditionalFormatting>
  <conditionalFormatting sqref="D110:D111">
    <cfRule type="cellIs" dxfId="1123" priority="1903" stopIfTrue="1" operator="equal">
      <formula>"CW 2130-R11"</formula>
    </cfRule>
    <cfRule type="cellIs" dxfId="1122" priority="1904" stopIfTrue="1" operator="equal">
      <formula>"CW 3120-R2"</formula>
    </cfRule>
    <cfRule type="cellIs" dxfId="1121" priority="1905" stopIfTrue="1" operator="equal">
      <formula>"CW 3240-R7"</formula>
    </cfRule>
  </conditionalFormatting>
  <conditionalFormatting sqref="D112">
    <cfRule type="cellIs" dxfId="1120" priority="1900" stopIfTrue="1" operator="equal">
      <formula>"CW 2130-R11"</formula>
    </cfRule>
    <cfRule type="cellIs" dxfId="1119" priority="1901" stopIfTrue="1" operator="equal">
      <formula>"CW 3120-R2"</formula>
    </cfRule>
    <cfRule type="cellIs" dxfId="1118" priority="1902" stopIfTrue="1" operator="equal">
      <formula>"CW 3240-R7"</formula>
    </cfRule>
  </conditionalFormatting>
  <conditionalFormatting sqref="D113">
    <cfRule type="cellIs" dxfId="1117" priority="1897" stopIfTrue="1" operator="equal">
      <formula>"CW 2130-R11"</formula>
    </cfRule>
    <cfRule type="cellIs" dxfId="1116" priority="1898" stopIfTrue="1" operator="equal">
      <formula>"CW 3120-R2"</formula>
    </cfRule>
    <cfRule type="cellIs" dxfId="1115" priority="1899" stopIfTrue="1" operator="equal">
      <formula>"CW 3240-R7"</formula>
    </cfRule>
  </conditionalFormatting>
  <conditionalFormatting sqref="D115">
    <cfRule type="cellIs" dxfId="1114" priority="1891" stopIfTrue="1" operator="equal">
      <formula>"CW 2130-R11"</formula>
    </cfRule>
    <cfRule type="cellIs" dxfId="1113" priority="1892" stopIfTrue="1" operator="equal">
      <formula>"CW 3120-R2"</formula>
    </cfRule>
    <cfRule type="cellIs" dxfId="1112" priority="1893" stopIfTrue="1" operator="equal">
      <formula>"CW 3240-R7"</formula>
    </cfRule>
  </conditionalFormatting>
  <conditionalFormatting sqref="D105">
    <cfRule type="cellIs" dxfId="1111" priority="1876" stopIfTrue="1" operator="equal">
      <formula>"CW 2130-R11"</formula>
    </cfRule>
    <cfRule type="cellIs" dxfId="1110" priority="1877" stopIfTrue="1" operator="equal">
      <formula>"CW 3120-R2"</formula>
    </cfRule>
    <cfRule type="cellIs" dxfId="1109" priority="1878" stopIfTrue="1" operator="equal">
      <formula>"CW 3240-R7"</formula>
    </cfRule>
  </conditionalFormatting>
  <conditionalFormatting sqref="D116">
    <cfRule type="cellIs" dxfId="1108" priority="1870" stopIfTrue="1" operator="equal">
      <formula>"CW 2130-R11"</formula>
    </cfRule>
    <cfRule type="cellIs" dxfId="1107" priority="1871" stopIfTrue="1" operator="equal">
      <formula>"CW 3120-R2"</formula>
    </cfRule>
    <cfRule type="cellIs" dxfId="1106" priority="1872" stopIfTrue="1" operator="equal">
      <formula>"CW 3240-R7"</formula>
    </cfRule>
  </conditionalFormatting>
  <conditionalFormatting sqref="D117">
    <cfRule type="cellIs" dxfId="1105" priority="1864" stopIfTrue="1" operator="equal">
      <formula>"CW 2130-R11"</formula>
    </cfRule>
    <cfRule type="cellIs" dxfId="1104" priority="1865" stopIfTrue="1" operator="equal">
      <formula>"CW 3120-R2"</formula>
    </cfRule>
    <cfRule type="cellIs" dxfId="1103" priority="1866" stopIfTrue="1" operator="equal">
      <formula>"CW 3240-R7"</formula>
    </cfRule>
  </conditionalFormatting>
  <conditionalFormatting sqref="D118:D120">
    <cfRule type="cellIs" dxfId="1102" priority="1861" stopIfTrue="1" operator="equal">
      <formula>"CW 2130-R11"</formula>
    </cfRule>
    <cfRule type="cellIs" dxfId="1101" priority="1862" stopIfTrue="1" operator="equal">
      <formula>"CW 3120-R2"</formula>
    </cfRule>
    <cfRule type="cellIs" dxfId="1100" priority="1863" stopIfTrue="1" operator="equal">
      <formula>"CW 3240-R7"</formula>
    </cfRule>
  </conditionalFormatting>
  <conditionalFormatting sqref="D123:D124">
    <cfRule type="cellIs" dxfId="1099" priority="1858" stopIfTrue="1" operator="equal">
      <formula>"CW 2130-R11"</formula>
    </cfRule>
    <cfRule type="cellIs" dxfId="1098" priority="1859" stopIfTrue="1" operator="equal">
      <formula>"CW 3120-R2"</formula>
    </cfRule>
    <cfRule type="cellIs" dxfId="1097" priority="1860" stopIfTrue="1" operator="equal">
      <formula>"CW 3240-R7"</formula>
    </cfRule>
  </conditionalFormatting>
  <conditionalFormatting sqref="D125:D126">
    <cfRule type="cellIs" dxfId="1096" priority="1855" stopIfTrue="1" operator="equal">
      <formula>"CW 2130-R11"</formula>
    </cfRule>
    <cfRule type="cellIs" dxfId="1095" priority="1856" stopIfTrue="1" operator="equal">
      <formula>"CW 3120-R2"</formula>
    </cfRule>
    <cfRule type="cellIs" dxfId="1094" priority="1857" stopIfTrue="1" operator="equal">
      <formula>"CW 3240-R7"</formula>
    </cfRule>
  </conditionalFormatting>
  <conditionalFormatting sqref="D129">
    <cfRule type="cellIs" dxfId="1093" priority="1849" stopIfTrue="1" operator="equal">
      <formula>"CW 2130-R11"</formula>
    </cfRule>
    <cfRule type="cellIs" dxfId="1092" priority="1850" stopIfTrue="1" operator="equal">
      <formula>"CW 3120-R2"</formula>
    </cfRule>
    <cfRule type="cellIs" dxfId="1091" priority="1851" stopIfTrue="1" operator="equal">
      <formula>"CW 3240-R7"</formula>
    </cfRule>
  </conditionalFormatting>
  <conditionalFormatting sqref="D127">
    <cfRule type="cellIs" dxfId="1090" priority="1852" stopIfTrue="1" operator="equal">
      <formula>"CW 2130-R11"</formula>
    </cfRule>
    <cfRule type="cellIs" dxfId="1089" priority="1853" stopIfTrue="1" operator="equal">
      <formula>"CW 3120-R2"</formula>
    </cfRule>
    <cfRule type="cellIs" dxfId="1088" priority="1854" stopIfTrue="1" operator="equal">
      <formula>"CW 3240-R7"</formula>
    </cfRule>
  </conditionalFormatting>
  <conditionalFormatting sqref="D136:D137">
    <cfRule type="cellIs" dxfId="1087" priority="1823" stopIfTrue="1" operator="equal">
      <formula>"CW 2130-R11"</formula>
    </cfRule>
    <cfRule type="cellIs" dxfId="1086" priority="1824" stopIfTrue="1" operator="equal">
      <formula>"CW 3120-R2"</formula>
    </cfRule>
    <cfRule type="cellIs" dxfId="1085" priority="1825" stopIfTrue="1" operator="equal">
      <formula>"CW 3240-R7"</formula>
    </cfRule>
  </conditionalFormatting>
  <conditionalFormatting sqref="D131:D132">
    <cfRule type="cellIs" dxfId="1084" priority="1835" stopIfTrue="1" operator="equal">
      <formula>"CW 3120-R2"</formula>
    </cfRule>
    <cfRule type="cellIs" dxfId="1083" priority="1836" stopIfTrue="1" operator="equal">
      <formula>"CW 3240-R7"</formula>
    </cfRule>
  </conditionalFormatting>
  <conditionalFormatting sqref="D133">
    <cfRule type="cellIs" dxfId="1082" priority="1831" stopIfTrue="1" operator="equal">
      <formula>"CW 3120-R2"</formula>
    </cfRule>
    <cfRule type="cellIs" dxfId="1081" priority="1832" stopIfTrue="1" operator="equal">
      <formula>"CW 3240-R7"</formula>
    </cfRule>
  </conditionalFormatting>
  <conditionalFormatting sqref="D134:D135">
    <cfRule type="cellIs" dxfId="1080" priority="1826" stopIfTrue="1" operator="equal">
      <formula>"CW 2130-R11"</formula>
    </cfRule>
    <cfRule type="cellIs" dxfId="1079" priority="1827" stopIfTrue="1" operator="equal">
      <formula>"CW 3120-R2"</formula>
    </cfRule>
    <cfRule type="cellIs" dxfId="1078" priority="1828" stopIfTrue="1" operator="equal">
      <formula>"CW 3240-R7"</formula>
    </cfRule>
  </conditionalFormatting>
  <conditionalFormatting sqref="D140">
    <cfRule type="cellIs" dxfId="1077" priority="1809" stopIfTrue="1" operator="equal">
      <formula>"CW 2130-R11"</formula>
    </cfRule>
    <cfRule type="cellIs" dxfId="1076" priority="1810" stopIfTrue="1" operator="equal">
      <formula>"CW 3120-R2"</formula>
    </cfRule>
    <cfRule type="cellIs" dxfId="1075" priority="1811" stopIfTrue="1" operator="equal">
      <formula>"CW 3240-R7"</formula>
    </cfRule>
  </conditionalFormatting>
  <conditionalFormatting sqref="D139">
    <cfRule type="cellIs" dxfId="1074" priority="1812" stopIfTrue="1" operator="equal">
      <formula>"CW 3120-R2"</formula>
    </cfRule>
    <cfRule type="cellIs" dxfId="1073" priority="1813" stopIfTrue="1" operator="equal">
      <formula>"CW 3240-R7"</formula>
    </cfRule>
  </conditionalFormatting>
  <conditionalFormatting sqref="D141">
    <cfRule type="cellIs" dxfId="1072" priority="1803" stopIfTrue="1" operator="equal">
      <formula>"CW 2130-R11"</formula>
    </cfRule>
    <cfRule type="cellIs" dxfId="1071" priority="1804" stopIfTrue="1" operator="equal">
      <formula>"CW 3120-R2"</formula>
    </cfRule>
    <cfRule type="cellIs" dxfId="1070" priority="1805" stopIfTrue="1" operator="equal">
      <formula>"CW 3240-R7"</formula>
    </cfRule>
  </conditionalFormatting>
  <conditionalFormatting sqref="D143:D145">
    <cfRule type="cellIs" dxfId="1069" priority="1800" stopIfTrue="1" operator="equal">
      <formula>"CW 2130-R11"</formula>
    </cfRule>
    <cfRule type="cellIs" dxfId="1068" priority="1801" stopIfTrue="1" operator="equal">
      <formula>"CW 3120-R2"</formula>
    </cfRule>
    <cfRule type="cellIs" dxfId="1067" priority="1802" stopIfTrue="1" operator="equal">
      <formula>"CW 3240-R7"</formula>
    </cfRule>
  </conditionalFormatting>
  <conditionalFormatting sqref="D146">
    <cfRule type="cellIs" dxfId="1066" priority="1797" stopIfTrue="1" operator="equal">
      <formula>"CW 2130-R11"</formula>
    </cfRule>
    <cfRule type="cellIs" dxfId="1065" priority="1798" stopIfTrue="1" operator="equal">
      <formula>"CW 3120-R2"</formula>
    </cfRule>
    <cfRule type="cellIs" dxfId="1064" priority="1799" stopIfTrue="1" operator="equal">
      <formula>"CW 3240-R7"</formula>
    </cfRule>
  </conditionalFormatting>
  <conditionalFormatting sqref="D148:D150">
    <cfRule type="cellIs" dxfId="1063" priority="1791" stopIfTrue="1" operator="equal">
      <formula>"CW 2130-R11"</formula>
    </cfRule>
    <cfRule type="cellIs" dxfId="1062" priority="1792" stopIfTrue="1" operator="equal">
      <formula>"CW 3120-R2"</formula>
    </cfRule>
    <cfRule type="cellIs" dxfId="1061" priority="1793" stopIfTrue="1" operator="equal">
      <formula>"CW 3240-R7"</formula>
    </cfRule>
  </conditionalFormatting>
  <conditionalFormatting sqref="D152:D153">
    <cfRule type="cellIs" dxfId="1060" priority="1788" stopIfTrue="1" operator="equal">
      <formula>"CW 2130-R11"</formula>
    </cfRule>
    <cfRule type="cellIs" dxfId="1059" priority="1789" stopIfTrue="1" operator="equal">
      <formula>"CW 3120-R2"</formula>
    </cfRule>
    <cfRule type="cellIs" dxfId="1058" priority="1790" stopIfTrue="1" operator="equal">
      <formula>"CW 3240-R7"</formula>
    </cfRule>
  </conditionalFormatting>
  <conditionalFormatting sqref="D95">
    <cfRule type="cellIs" dxfId="1057" priority="1785" stopIfTrue="1" operator="equal">
      <formula>"CW 2130-R11"</formula>
    </cfRule>
    <cfRule type="cellIs" dxfId="1056" priority="1786" stopIfTrue="1" operator="equal">
      <formula>"CW 3120-R2"</formula>
    </cfRule>
    <cfRule type="cellIs" dxfId="1055" priority="1787" stopIfTrue="1" operator="equal">
      <formula>"CW 3240-R7"</formula>
    </cfRule>
  </conditionalFormatting>
  <conditionalFormatting sqref="D157">
    <cfRule type="cellIs" dxfId="1054" priority="1767" stopIfTrue="1" operator="equal">
      <formula>"CW 2130-R11"</formula>
    </cfRule>
    <cfRule type="cellIs" dxfId="1053" priority="1768" stopIfTrue="1" operator="equal">
      <formula>"CW 3120-R2"</formula>
    </cfRule>
    <cfRule type="cellIs" dxfId="1052" priority="1769" stopIfTrue="1" operator="equal">
      <formula>"CW 3240-R7"</formula>
    </cfRule>
  </conditionalFormatting>
  <conditionalFormatting sqref="D158">
    <cfRule type="cellIs" dxfId="1051" priority="1764" stopIfTrue="1" operator="equal">
      <formula>"CW 2130-R11"</formula>
    </cfRule>
    <cfRule type="cellIs" dxfId="1050" priority="1765" stopIfTrue="1" operator="equal">
      <formula>"CW 3120-R2"</formula>
    </cfRule>
    <cfRule type="cellIs" dxfId="1049" priority="1766" stopIfTrue="1" operator="equal">
      <formula>"CW 3240-R7"</formula>
    </cfRule>
  </conditionalFormatting>
  <conditionalFormatting sqref="D159">
    <cfRule type="cellIs" dxfId="1048" priority="1761" stopIfTrue="1" operator="equal">
      <formula>"CW 2130-R11"</formula>
    </cfRule>
    <cfRule type="cellIs" dxfId="1047" priority="1762" stopIfTrue="1" operator="equal">
      <formula>"CW 3120-R2"</formula>
    </cfRule>
    <cfRule type="cellIs" dxfId="1046" priority="1763" stopIfTrue="1" operator="equal">
      <formula>"CW 3240-R7"</formula>
    </cfRule>
  </conditionalFormatting>
  <conditionalFormatting sqref="D161">
    <cfRule type="cellIs" dxfId="1045" priority="1758" stopIfTrue="1" operator="equal">
      <formula>"CW 2130-R11"</formula>
    </cfRule>
    <cfRule type="cellIs" dxfId="1044" priority="1759" stopIfTrue="1" operator="equal">
      <formula>"CW 3120-R2"</formula>
    </cfRule>
    <cfRule type="cellIs" dxfId="1043" priority="1760" stopIfTrue="1" operator="equal">
      <formula>"CW 3240-R7"</formula>
    </cfRule>
  </conditionalFormatting>
  <conditionalFormatting sqref="D163">
    <cfRule type="cellIs" dxfId="1042" priority="1755" stopIfTrue="1" operator="equal">
      <formula>"CW 2130-R11"</formula>
    </cfRule>
    <cfRule type="cellIs" dxfId="1041" priority="1756" stopIfTrue="1" operator="equal">
      <formula>"CW 3120-R2"</formula>
    </cfRule>
    <cfRule type="cellIs" dxfId="1040" priority="1757" stopIfTrue="1" operator="equal">
      <formula>"CW 3240-R7"</formula>
    </cfRule>
  </conditionalFormatting>
  <conditionalFormatting sqref="D164:D167">
    <cfRule type="cellIs" dxfId="1039" priority="1752" stopIfTrue="1" operator="equal">
      <formula>"CW 2130-R11"</formula>
    </cfRule>
    <cfRule type="cellIs" dxfId="1038" priority="1753" stopIfTrue="1" operator="equal">
      <formula>"CW 3120-R2"</formula>
    </cfRule>
    <cfRule type="cellIs" dxfId="1037" priority="1754" stopIfTrue="1" operator="equal">
      <formula>"CW 3240-R7"</formula>
    </cfRule>
  </conditionalFormatting>
  <conditionalFormatting sqref="D168:D169">
    <cfRule type="cellIs" dxfId="1036" priority="1743" stopIfTrue="1" operator="equal">
      <formula>"CW 2130-R11"</formula>
    </cfRule>
    <cfRule type="cellIs" dxfId="1035" priority="1744" stopIfTrue="1" operator="equal">
      <formula>"CW 3120-R2"</formula>
    </cfRule>
    <cfRule type="cellIs" dxfId="1034" priority="1745" stopIfTrue="1" operator="equal">
      <formula>"CW 3240-R7"</formula>
    </cfRule>
  </conditionalFormatting>
  <conditionalFormatting sqref="D170:D171">
    <cfRule type="cellIs" dxfId="1033" priority="1740" stopIfTrue="1" operator="equal">
      <formula>"CW 2130-R11"</formula>
    </cfRule>
    <cfRule type="cellIs" dxfId="1032" priority="1741" stopIfTrue="1" operator="equal">
      <formula>"CW 3120-R2"</formula>
    </cfRule>
    <cfRule type="cellIs" dxfId="1031" priority="1742" stopIfTrue="1" operator="equal">
      <formula>"CW 3240-R7"</formula>
    </cfRule>
  </conditionalFormatting>
  <conditionalFormatting sqref="D182">
    <cfRule type="cellIs" dxfId="1030" priority="1734" stopIfTrue="1" operator="equal">
      <formula>"CW 2130-R11"</formula>
    </cfRule>
    <cfRule type="cellIs" dxfId="1029" priority="1735" stopIfTrue="1" operator="equal">
      <formula>"CW 3120-R2"</formula>
    </cfRule>
    <cfRule type="cellIs" dxfId="1028" priority="1736" stopIfTrue="1" operator="equal">
      <formula>"CW 3240-R7"</formula>
    </cfRule>
  </conditionalFormatting>
  <conditionalFormatting sqref="D183:D184">
    <cfRule type="cellIs" dxfId="1027" priority="1731" stopIfTrue="1" operator="equal">
      <formula>"CW 2130-R11"</formula>
    </cfRule>
    <cfRule type="cellIs" dxfId="1026" priority="1732" stopIfTrue="1" operator="equal">
      <formula>"CW 3120-R2"</formula>
    </cfRule>
    <cfRule type="cellIs" dxfId="1025" priority="1733" stopIfTrue="1" operator="equal">
      <formula>"CW 3240-R7"</formula>
    </cfRule>
  </conditionalFormatting>
  <conditionalFormatting sqref="D187">
    <cfRule type="cellIs" dxfId="1024" priority="1728" stopIfTrue="1" operator="equal">
      <formula>"CW 2130-R11"</formula>
    </cfRule>
    <cfRule type="cellIs" dxfId="1023" priority="1729" stopIfTrue="1" operator="equal">
      <formula>"CW 3120-R2"</formula>
    </cfRule>
    <cfRule type="cellIs" dxfId="1022" priority="1730" stopIfTrue="1" operator="equal">
      <formula>"CW 3240-R7"</formula>
    </cfRule>
  </conditionalFormatting>
  <conditionalFormatting sqref="D190">
    <cfRule type="cellIs" dxfId="1021" priority="1719" stopIfTrue="1" operator="equal">
      <formula>"CW 2130-R11"</formula>
    </cfRule>
    <cfRule type="cellIs" dxfId="1020" priority="1720" stopIfTrue="1" operator="equal">
      <formula>"CW 3120-R2"</formula>
    </cfRule>
    <cfRule type="cellIs" dxfId="1019" priority="1721" stopIfTrue="1" operator="equal">
      <formula>"CW 3240-R7"</formula>
    </cfRule>
  </conditionalFormatting>
  <conditionalFormatting sqref="D186">
    <cfRule type="cellIs" dxfId="1018" priority="1716" stopIfTrue="1" operator="equal">
      <formula>"CW 2130-R11"</formula>
    </cfRule>
    <cfRule type="cellIs" dxfId="1017" priority="1717" stopIfTrue="1" operator="equal">
      <formula>"CW 3120-R2"</formula>
    </cfRule>
    <cfRule type="cellIs" dxfId="1016" priority="1718" stopIfTrue="1" operator="equal">
      <formula>"CW 3240-R7"</formula>
    </cfRule>
  </conditionalFormatting>
  <conditionalFormatting sqref="D185:D186">
    <cfRule type="cellIs" dxfId="1015" priority="1713" stopIfTrue="1" operator="equal">
      <formula>"CW 2130-R11"</formula>
    </cfRule>
    <cfRule type="cellIs" dxfId="1014" priority="1714" stopIfTrue="1" operator="equal">
      <formula>"CW 3120-R2"</formula>
    </cfRule>
    <cfRule type="cellIs" dxfId="1013" priority="1715" stopIfTrue="1" operator="equal">
      <formula>"CW 3240-R7"</formula>
    </cfRule>
  </conditionalFormatting>
  <conditionalFormatting sqref="D174">
    <cfRule type="cellIs" dxfId="1012" priority="1710" stopIfTrue="1" operator="equal">
      <formula>"CW 2130-R11"</formula>
    </cfRule>
    <cfRule type="cellIs" dxfId="1011" priority="1711" stopIfTrue="1" operator="equal">
      <formula>"CW 3120-R2"</formula>
    </cfRule>
    <cfRule type="cellIs" dxfId="1010" priority="1712" stopIfTrue="1" operator="equal">
      <formula>"CW 3240-R7"</formula>
    </cfRule>
  </conditionalFormatting>
  <conditionalFormatting sqref="D175">
    <cfRule type="cellIs" dxfId="1009" priority="1707" stopIfTrue="1" operator="equal">
      <formula>"CW 2130-R11"</formula>
    </cfRule>
    <cfRule type="cellIs" dxfId="1008" priority="1708" stopIfTrue="1" operator="equal">
      <formula>"CW 3120-R2"</formula>
    </cfRule>
    <cfRule type="cellIs" dxfId="1007" priority="1709" stopIfTrue="1" operator="equal">
      <formula>"CW 3240-R7"</formula>
    </cfRule>
  </conditionalFormatting>
  <conditionalFormatting sqref="D177">
    <cfRule type="cellIs" dxfId="1006" priority="1704" stopIfTrue="1" operator="equal">
      <formula>"CW 2130-R11"</formula>
    </cfRule>
    <cfRule type="cellIs" dxfId="1005" priority="1705" stopIfTrue="1" operator="equal">
      <formula>"CW 3120-R2"</formula>
    </cfRule>
    <cfRule type="cellIs" dxfId="1004" priority="1706" stopIfTrue="1" operator="equal">
      <formula>"CW 3240-R7"</formula>
    </cfRule>
  </conditionalFormatting>
  <conditionalFormatting sqref="D178:D181">
    <cfRule type="cellIs" dxfId="1003" priority="1701" stopIfTrue="1" operator="equal">
      <formula>"CW 2130-R11"</formula>
    </cfRule>
    <cfRule type="cellIs" dxfId="1002" priority="1702" stopIfTrue="1" operator="equal">
      <formula>"CW 3120-R2"</formula>
    </cfRule>
    <cfRule type="cellIs" dxfId="1001" priority="1703" stopIfTrue="1" operator="equal">
      <formula>"CW 3240-R7"</formula>
    </cfRule>
  </conditionalFormatting>
  <conditionalFormatting sqref="D191">
    <cfRule type="cellIs" dxfId="1000" priority="1698" stopIfTrue="1" operator="equal">
      <formula>"CW 2130-R11"</formula>
    </cfRule>
    <cfRule type="cellIs" dxfId="999" priority="1699" stopIfTrue="1" operator="equal">
      <formula>"CW 3120-R2"</formula>
    </cfRule>
    <cfRule type="cellIs" dxfId="998" priority="1700" stopIfTrue="1" operator="equal">
      <formula>"CW 3240-R7"</formula>
    </cfRule>
  </conditionalFormatting>
  <conditionalFormatting sqref="D192">
    <cfRule type="cellIs" dxfId="997" priority="1692" stopIfTrue="1" operator="equal">
      <formula>"CW 2130-R11"</formula>
    </cfRule>
    <cfRule type="cellIs" dxfId="996" priority="1693" stopIfTrue="1" operator="equal">
      <formula>"CW 3120-R2"</formula>
    </cfRule>
    <cfRule type="cellIs" dxfId="995" priority="1694" stopIfTrue="1" operator="equal">
      <formula>"CW 3240-R7"</formula>
    </cfRule>
  </conditionalFormatting>
  <conditionalFormatting sqref="D193:D195">
    <cfRule type="cellIs" dxfId="994" priority="1689" stopIfTrue="1" operator="equal">
      <formula>"CW 2130-R11"</formula>
    </cfRule>
    <cfRule type="cellIs" dxfId="993" priority="1690" stopIfTrue="1" operator="equal">
      <formula>"CW 3120-R2"</formula>
    </cfRule>
    <cfRule type="cellIs" dxfId="992" priority="1691" stopIfTrue="1" operator="equal">
      <formula>"CW 3240-R7"</formula>
    </cfRule>
  </conditionalFormatting>
  <conditionalFormatting sqref="D198:D199">
    <cfRule type="cellIs" dxfId="991" priority="1686" stopIfTrue="1" operator="equal">
      <formula>"CW 2130-R11"</formula>
    </cfRule>
    <cfRule type="cellIs" dxfId="990" priority="1687" stopIfTrue="1" operator="equal">
      <formula>"CW 3120-R2"</formula>
    </cfRule>
    <cfRule type="cellIs" dxfId="989" priority="1688" stopIfTrue="1" operator="equal">
      <formula>"CW 3240-R7"</formula>
    </cfRule>
  </conditionalFormatting>
  <conditionalFormatting sqref="D200:D201">
    <cfRule type="cellIs" dxfId="988" priority="1683" stopIfTrue="1" operator="equal">
      <formula>"CW 2130-R11"</formula>
    </cfRule>
    <cfRule type="cellIs" dxfId="987" priority="1684" stopIfTrue="1" operator="equal">
      <formula>"CW 3120-R2"</formula>
    </cfRule>
    <cfRule type="cellIs" dxfId="986" priority="1685" stopIfTrue="1" operator="equal">
      <formula>"CW 3240-R7"</formula>
    </cfRule>
  </conditionalFormatting>
  <conditionalFormatting sqref="D204">
    <cfRule type="cellIs" dxfId="985" priority="1677" stopIfTrue="1" operator="equal">
      <formula>"CW 2130-R11"</formula>
    </cfRule>
    <cfRule type="cellIs" dxfId="984" priority="1678" stopIfTrue="1" operator="equal">
      <formula>"CW 3120-R2"</formula>
    </cfRule>
    <cfRule type="cellIs" dxfId="983" priority="1679" stopIfTrue="1" operator="equal">
      <formula>"CW 3240-R7"</formula>
    </cfRule>
  </conditionalFormatting>
  <conditionalFormatting sqref="D202">
    <cfRule type="cellIs" dxfId="982" priority="1680" stopIfTrue="1" operator="equal">
      <formula>"CW 2130-R11"</formula>
    </cfRule>
    <cfRule type="cellIs" dxfId="981" priority="1681" stopIfTrue="1" operator="equal">
      <formula>"CW 3120-R2"</formula>
    </cfRule>
    <cfRule type="cellIs" dxfId="980" priority="1682" stopIfTrue="1" operator="equal">
      <formula>"CW 3240-R7"</formula>
    </cfRule>
  </conditionalFormatting>
  <conditionalFormatting sqref="D206:D207">
    <cfRule type="cellIs" dxfId="979" priority="1675" stopIfTrue="1" operator="equal">
      <formula>"CW 3120-R2"</formula>
    </cfRule>
    <cfRule type="cellIs" dxfId="978" priority="1676" stopIfTrue="1" operator="equal">
      <formula>"CW 3240-R7"</formula>
    </cfRule>
  </conditionalFormatting>
  <conditionalFormatting sqref="D222">
    <cfRule type="cellIs" dxfId="977" priority="1642" stopIfTrue="1" operator="equal">
      <formula>"CW 2130-R11"</formula>
    </cfRule>
    <cfRule type="cellIs" dxfId="976" priority="1643" stopIfTrue="1" operator="equal">
      <formula>"CW 3120-R2"</formula>
    </cfRule>
    <cfRule type="cellIs" dxfId="975" priority="1644" stopIfTrue="1" operator="equal">
      <formula>"CW 3240-R7"</formula>
    </cfRule>
  </conditionalFormatting>
  <conditionalFormatting sqref="D208:D209">
    <cfRule type="cellIs" dxfId="974" priority="1663" stopIfTrue="1" operator="equal">
      <formula>"CW 3120-R2"</formula>
    </cfRule>
    <cfRule type="cellIs" dxfId="973" priority="1664" stopIfTrue="1" operator="equal">
      <formula>"CW 3240-R7"</formula>
    </cfRule>
  </conditionalFormatting>
  <conditionalFormatting sqref="D213">
    <cfRule type="cellIs" dxfId="972" priority="1659" stopIfTrue="1" operator="equal">
      <formula>"CW 3120-R2"</formula>
    </cfRule>
    <cfRule type="cellIs" dxfId="971" priority="1660" stopIfTrue="1" operator="equal">
      <formula>"CW 3240-R7"</formula>
    </cfRule>
  </conditionalFormatting>
  <conditionalFormatting sqref="D212">
    <cfRule type="cellIs" dxfId="970" priority="1657" stopIfTrue="1" operator="equal">
      <formula>"CW 3120-R2"</formula>
    </cfRule>
    <cfRule type="cellIs" dxfId="969" priority="1658" stopIfTrue="1" operator="equal">
      <formula>"CW 3240-R7"</formula>
    </cfRule>
  </conditionalFormatting>
  <conditionalFormatting sqref="D214:D215">
    <cfRule type="cellIs" dxfId="968" priority="1654" stopIfTrue="1" operator="equal">
      <formula>"CW 2130-R11"</formula>
    </cfRule>
    <cfRule type="cellIs" dxfId="967" priority="1655" stopIfTrue="1" operator="equal">
      <formula>"CW 3120-R2"</formula>
    </cfRule>
    <cfRule type="cellIs" dxfId="966" priority="1656" stopIfTrue="1" operator="equal">
      <formula>"CW 3240-R7"</formula>
    </cfRule>
  </conditionalFormatting>
  <conditionalFormatting sqref="D224">
    <cfRule type="cellIs" dxfId="965" priority="1637" stopIfTrue="1" operator="equal">
      <formula>"CW 2130-R11"</formula>
    </cfRule>
    <cfRule type="cellIs" dxfId="964" priority="1638" stopIfTrue="1" operator="equal">
      <formula>"CW 3120-R2"</formula>
    </cfRule>
    <cfRule type="cellIs" dxfId="963" priority="1639" stopIfTrue="1" operator="equal">
      <formula>"CW 3240-R7"</formula>
    </cfRule>
  </conditionalFormatting>
  <conditionalFormatting sqref="D216">
    <cfRule type="cellIs" dxfId="962" priority="1649" stopIfTrue="1" operator="equal">
      <formula>"CW 3120-R2"</formula>
    </cfRule>
    <cfRule type="cellIs" dxfId="961" priority="1650" stopIfTrue="1" operator="equal">
      <formula>"CW 3240-R7"</formula>
    </cfRule>
  </conditionalFormatting>
  <conditionalFormatting sqref="D217">
    <cfRule type="cellIs" dxfId="960" priority="1647" stopIfTrue="1" operator="equal">
      <formula>"CW 3120-R2"</formula>
    </cfRule>
    <cfRule type="cellIs" dxfId="959" priority="1648" stopIfTrue="1" operator="equal">
      <formula>"CW 3240-R7"</formula>
    </cfRule>
  </conditionalFormatting>
  <conditionalFormatting sqref="D220">
    <cfRule type="cellIs" dxfId="958" priority="1645" stopIfTrue="1" operator="equal">
      <formula>"CW 3120-R2"</formula>
    </cfRule>
    <cfRule type="cellIs" dxfId="957" priority="1646" stopIfTrue="1" operator="equal">
      <formula>"CW 3240-R7"</formula>
    </cfRule>
  </conditionalFormatting>
  <conditionalFormatting sqref="D225">
    <cfRule type="cellIs" dxfId="956" priority="1631" stopIfTrue="1" operator="equal">
      <formula>"CW 2130-R11"</formula>
    </cfRule>
    <cfRule type="cellIs" dxfId="955" priority="1632" stopIfTrue="1" operator="equal">
      <formula>"CW 3120-R2"</formula>
    </cfRule>
    <cfRule type="cellIs" dxfId="954" priority="1633" stopIfTrue="1" operator="equal">
      <formula>"CW 3240-R7"</formula>
    </cfRule>
  </conditionalFormatting>
  <conditionalFormatting sqref="D223">
    <cfRule type="cellIs" dxfId="953" priority="1640" stopIfTrue="1" operator="equal">
      <formula>"CW 3120-R2"</formula>
    </cfRule>
    <cfRule type="cellIs" dxfId="952" priority="1641" stopIfTrue="1" operator="equal">
      <formula>"CW 3240-R7"</formula>
    </cfRule>
  </conditionalFormatting>
  <conditionalFormatting sqref="D226:D227">
    <cfRule type="cellIs" dxfId="951" priority="1634" stopIfTrue="1" operator="equal">
      <formula>"CW 2130-R11"</formula>
    </cfRule>
    <cfRule type="cellIs" dxfId="950" priority="1635" stopIfTrue="1" operator="equal">
      <formula>"CW 3120-R2"</formula>
    </cfRule>
    <cfRule type="cellIs" dxfId="949" priority="1636" stopIfTrue="1" operator="equal">
      <formula>"CW 3240-R7"</formula>
    </cfRule>
  </conditionalFormatting>
  <conditionalFormatting sqref="D228:D230">
    <cfRule type="cellIs" dxfId="948" priority="1628" stopIfTrue="1" operator="equal">
      <formula>"CW 2130-R11"</formula>
    </cfRule>
    <cfRule type="cellIs" dxfId="947" priority="1629" stopIfTrue="1" operator="equal">
      <formula>"CW 3120-R2"</formula>
    </cfRule>
    <cfRule type="cellIs" dxfId="946" priority="1630" stopIfTrue="1" operator="equal">
      <formula>"CW 3240-R7"</formula>
    </cfRule>
  </conditionalFormatting>
  <conditionalFormatting sqref="D231">
    <cfRule type="cellIs" dxfId="945" priority="1625" stopIfTrue="1" operator="equal">
      <formula>"CW 2130-R11"</formula>
    </cfRule>
    <cfRule type="cellIs" dxfId="944" priority="1626" stopIfTrue="1" operator="equal">
      <formula>"CW 3120-R2"</formula>
    </cfRule>
    <cfRule type="cellIs" dxfId="943" priority="1627" stopIfTrue="1" operator="equal">
      <formula>"CW 3240-R7"</formula>
    </cfRule>
  </conditionalFormatting>
  <conditionalFormatting sqref="D233:D235">
    <cfRule type="cellIs" dxfId="942" priority="1619" stopIfTrue="1" operator="equal">
      <formula>"CW 2130-R11"</formula>
    </cfRule>
    <cfRule type="cellIs" dxfId="941" priority="1620" stopIfTrue="1" operator="equal">
      <formula>"CW 3120-R2"</formula>
    </cfRule>
    <cfRule type="cellIs" dxfId="940" priority="1621" stopIfTrue="1" operator="equal">
      <formula>"CW 3240-R7"</formula>
    </cfRule>
  </conditionalFormatting>
  <conditionalFormatting sqref="D237:D238">
    <cfRule type="cellIs" dxfId="939" priority="1616" stopIfTrue="1" operator="equal">
      <formula>"CW 2130-R11"</formula>
    </cfRule>
    <cfRule type="cellIs" dxfId="938" priority="1617" stopIfTrue="1" operator="equal">
      <formula>"CW 3120-R2"</formula>
    </cfRule>
    <cfRule type="cellIs" dxfId="937" priority="1618" stopIfTrue="1" operator="equal">
      <formula>"CW 3240-R7"</formula>
    </cfRule>
  </conditionalFormatting>
  <conditionalFormatting sqref="D162">
    <cfRule type="cellIs" dxfId="936" priority="1613" stopIfTrue="1" operator="equal">
      <formula>"CW 2130-R11"</formula>
    </cfRule>
    <cfRule type="cellIs" dxfId="935" priority="1614" stopIfTrue="1" operator="equal">
      <formula>"CW 3120-R2"</formula>
    </cfRule>
    <cfRule type="cellIs" dxfId="934" priority="1615" stopIfTrue="1" operator="equal">
      <formula>"CW 3240-R7"</formula>
    </cfRule>
  </conditionalFormatting>
  <conditionalFormatting sqref="D272">
    <cfRule type="cellIs" dxfId="933" priority="1508" stopIfTrue="1" operator="equal">
      <formula>"CW 2130-R11"</formula>
    </cfRule>
    <cfRule type="cellIs" dxfId="932" priority="1509" stopIfTrue="1" operator="equal">
      <formula>"CW 3120-R2"</formula>
    </cfRule>
    <cfRule type="cellIs" dxfId="931" priority="1510" stopIfTrue="1" operator="equal">
      <formula>"CW 3240-R7"</formula>
    </cfRule>
  </conditionalFormatting>
  <conditionalFormatting sqref="D286">
    <cfRule type="cellIs" dxfId="930" priority="1505" stopIfTrue="1" operator="equal">
      <formula>"CW 2130-R11"</formula>
    </cfRule>
    <cfRule type="cellIs" dxfId="929" priority="1506" stopIfTrue="1" operator="equal">
      <formula>"CW 3120-R2"</formula>
    </cfRule>
    <cfRule type="cellIs" dxfId="928" priority="1507" stopIfTrue="1" operator="equal">
      <formula>"CW 3240-R7"</formula>
    </cfRule>
  </conditionalFormatting>
  <conditionalFormatting sqref="D290">
    <cfRule type="cellIs" dxfId="927" priority="1499" stopIfTrue="1" operator="equal">
      <formula>"CW 3120-R2"</formula>
    </cfRule>
    <cfRule type="cellIs" dxfId="926" priority="1500" stopIfTrue="1" operator="equal">
      <formula>"CW 3240-R7"</formula>
    </cfRule>
  </conditionalFormatting>
  <conditionalFormatting sqref="D294">
    <cfRule type="cellIs" dxfId="925" priority="1485" stopIfTrue="1" operator="equal">
      <formula>"CW 3120-R2"</formula>
    </cfRule>
    <cfRule type="cellIs" dxfId="924" priority="1486" stopIfTrue="1" operator="equal">
      <formula>"CW 3240-R7"</formula>
    </cfRule>
  </conditionalFormatting>
  <conditionalFormatting sqref="D307">
    <cfRule type="cellIs" dxfId="923" priority="1459" stopIfTrue="1" operator="equal">
      <formula>"CW 2130-R11"</formula>
    </cfRule>
    <cfRule type="cellIs" dxfId="922" priority="1460" stopIfTrue="1" operator="equal">
      <formula>"CW 3120-R2"</formula>
    </cfRule>
    <cfRule type="cellIs" dxfId="921" priority="1461" stopIfTrue="1" operator="equal">
      <formula>"CW 3240-R7"</formula>
    </cfRule>
  </conditionalFormatting>
  <conditionalFormatting sqref="D308:D309">
    <cfRule type="cellIs" dxfId="920" priority="1462" stopIfTrue="1" operator="equal">
      <formula>"CW 2130-R11"</formula>
    </cfRule>
    <cfRule type="cellIs" dxfId="919" priority="1463" stopIfTrue="1" operator="equal">
      <formula>"CW 3120-R2"</formula>
    </cfRule>
    <cfRule type="cellIs" dxfId="918" priority="1464" stopIfTrue="1" operator="equal">
      <formula>"CW 3240-R7"</formula>
    </cfRule>
  </conditionalFormatting>
  <conditionalFormatting sqref="D310:D312">
    <cfRule type="cellIs" dxfId="917" priority="1456" stopIfTrue="1" operator="equal">
      <formula>"CW 2130-R11"</formula>
    </cfRule>
    <cfRule type="cellIs" dxfId="916" priority="1457" stopIfTrue="1" operator="equal">
      <formula>"CW 3120-R2"</formula>
    </cfRule>
    <cfRule type="cellIs" dxfId="915" priority="1458" stopIfTrue="1" operator="equal">
      <formula>"CW 3240-R7"</formula>
    </cfRule>
  </conditionalFormatting>
  <conditionalFormatting sqref="D313">
    <cfRule type="cellIs" dxfId="914" priority="1453" stopIfTrue="1" operator="equal">
      <formula>"CW 2130-R11"</formula>
    </cfRule>
    <cfRule type="cellIs" dxfId="913" priority="1454" stopIfTrue="1" operator="equal">
      <formula>"CW 3120-R2"</formula>
    </cfRule>
    <cfRule type="cellIs" dxfId="912" priority="1455" stopIfTrue="1" operator="equal">
      <formula>"CW 3240-R7"</formula>
    </cfRule>
  </conditionalFormatting>
  <conditionalFormatting sqref="D315:D317">
    <cfRule type="cellIs" dxfId="911" priority="1447" stopIfTrue="1" operator="equal">
      <formula>"CW 2130-R11"</formula>
    </cfRule>
    <cfRule type="cellIs" dxfId="910" priority="1448" stopIfTrue="1" operator="equal">
      <formula>"CW 3120-R2"</formula>
    </cfRule>
    <cfRule type="cellIs" dxfId="909" priority="1449" stopIfTrue="1" operator="equal">
      <formula>"CW 3240-R7"</formula>
    </cfRule>
  </conditionalFormatting>
  <conditionalFormatting sqref="D319:D320">
    <cfRule type="cellIs" dxfId="908" priority="1444" stopIfTrue="1" operator="equal">
      <formula>"CW 2130-R11"</formula>
    </cfRule>
    <cfRule type="cellIs" dxfId="907" priority="1445" stopIfTrue="1" operator="equal">
      <formula>"CW 3120-R2"</formula>
    </cfRule>
    <cfRule type="cellIs" dxfId="906" priority="1446" stopIfTrue="1" operator="equal">
      <formula>"CW 3240-R7"</formula>
    </cfRule>
  </conditionalFormatting>
  <conditionalFormatting sqref="D274">
    <cfRule type="cellIs" dxfId="905" priority="1435" stopIfTrue="1" operator="equal">
      <formula>"CW 2130-R11"</formula>
    </cfRule>
    <cfRule type="cellIs" dxfId="904" priority="1436" stopIfTrue="1" operator="equal">
      <formula>"CW 3120-R2"</formula>
    </cfRule>
    <cfRule type="cellIs" dxfId="903" priority="1437" stopIfTrue="1" operator="equal">
      <formula>"CW 3240-R7"</formula>
    </cfRule>
  </conditionalFormatting>
  <conditionalFormatting sqref="D329">
    <cfRule type="cellIs" dxfId="902" priority="1414" stopIfTrue="1" operator="equal">
      <formula>"CW 2130-R11"</formula>
    </cfRule>
    <cfRule type="cellIs" dxfId="901" priority="1415" stopIfTrue="1" operator="equal">
      <formula>"CW 3120-R2"</formula>
    </cfRule>
    <cfRule type="cellIs" dxfId="900" priority="1416" stopIfTrue="1" operator="equal">
      <formula>"CW 3240-R7"</formula>
    </cfRule>
  </conditionalFormatting>
  <conditionalFormatting sqref="D278">
    <cfRule type="cellIs" dxfId="899" priority="1426" stopIfTrue="1" operator="equal">
      <formula>"CW 2130-R11"</formula>
    </cfRule>
    <cfRule type="cellIs" dxfId="898" priority="1427" stopIfTrue="1" operator="equal">
      <formula>"CW 3120-R2"</formula>
    </cfRule>
    <cfRule type="cellIs" dxfId="897" priority="1428" stopIfTrue="1" operator="equal">
      <formula>"CW 3240-R7"</formula>
    </cfRule>
  </conditionalFormatting>
  <conditionalFormatting sqref="D325">
    <cfRule type="cellIs" dxfId="896" priority="1423" stopIfTrue="1" operator="equal">
      <formula>"CW 2130-R11"</formula>
    </cfRule>
    <cfRule type="cellIs" dxfId="895" priority="1424" stopIfTrue="1" operator="equal">
      <formula>"CW 3120-R2"</formula>
    </cfRule>
    <cfRule type="cellIs" dxfId="894" priority="1425" stopIfTrue="1" operator="equal">
      <formula>"CW 3240-R7"</formula>
    </cfRule>
  </conditionalFormatting>
  <conditionalFormatting sqref="D326">
    <cfRule type="cellIs" dxfId="893" priority="1420" stopIfTrue="1" operator="equal">
      <formula>"CW 2130-R11"</formula>
    </cfRule>
    <cfRule type="cellIs" dxfId="892" priority="1421" stopIfTrue="1" operator="equal">
      <formula>"CW 3120-R2"</formula>
    </cfRule>
    <cfRule type="cellIs" dxfId="891" priority="1422" stopIfTrue="1" operator="equal">
      <formula>"CW 3240-R7"</formula>
    </cfRule>
  </conditionalFormatting>
  <conditionalFormatting sqref="D327">
    <cfRule type="cellIs" dxfId="890" priority="1417" stopIfTrue="1" operator="equal">
      <formula>"CW 2130-R11"</formula>
    </cfRule>
    <cfRule type="cellIs" dxfId="889" priority="1418" stopIfTrue="1" operator="equal">
      <formula>"CW 3120-R2"</formula>
    </cfRule>
    <cfRule type="cellIs" dxfId="888" priority="1419" stopIfTrue="1" operator="equal">
      <formula>"CW 3240-R7"</formula>
    </cfRule>
  </conditionalFormatting>
  <conditionalFormatting sqref="D371">
    <cfRule type="cellIs" dxfId="887" priority="1333" stopIfTrue="1" operator="equal">
      <formula>"CW 2130-R11"</formula>
    </cfRule>
    <cfRule type="cellIs" dxfId="886" priority="1334" stopIfTrue="1" operator="equal">
      <formula>"CW 3120-R2"</formula>
    </cfRule>
    <cfRule type="cellIs" dxfId="885" priority="1335" stopIfTrue="1" operator="equal">
      <formula>"CW 3240-R7"</formula>
    </cfRule>
  </conditionalFormatting>
  <conditionalFormatting sqref="D332">
    <cfRule type="cellIs" dxfId="884" priority="1411" stopIfTrue="1" operator="equal">
      <formula>"CW 2130-R11"</formula>
    </cfRule>
    <cfRule type="cellIs" dxfId="883" priority="1412" stopIfTrue="1" operator="equal">
      <formula>"CW 3120-R2"</formula>
    </cfRule>
    <cfRule type="cellIs" dxfId="882" priority="1413" stopIfTrue="1" operator="equal">
      <formula>"CW 3240-R7"</formula>
    </cfRule>
  </conditionalFormatting>
  <conditionalFormatting sqref="D333:D336">
    <cfRule type="cellIs" dxfId="881" priority="1408" stopIfTrue="1" operator="equal">
      <formula>"CW 2130-R11"</formula>
    </cfRule>
    <cfRule type="cellIs" dxfId="880" priority="1409" stopIfTrue="1" operator="equal">
      <formula>"CW 3120-R2"</formula>
    </cfRule>
    <cfRule type="cellIs" dxfId="879" priority="1410" stopIfTrue="1" operator="equal">
      <formula>"CW 3240-R7"</formula>
    </cfRule>
  </conditionalFormatting>
  <conditionalFormatting sqref="D337:D338">
    <cfRule type="cellIs" dxfId="878" priority="1399" stopIfTrue="1" operator="equal">
      <formula>"CW 2130-R11"</formula>
    </cfRule>
    <cfRule type="cellIs" dxfId="877" priority="1400" stopIfTrue="1" operator="equal">
      <formula>"CW 3120-R2"</formula>
    </cfRule>
    <cfRule type="cellIs" dxfId="876" priority="1401" stopIfTrue="1" operator="equal">
      <formula>"CW 3240-R7"</formula>
    </cfRule>
  </conditionalFormatting>
  <conditionalFormatting sqref="D341 D339">
    <cfRule type="cellIs" dxfId="875" priority="1396" stopIfTrue="1" operator="equal">
      <formula>"CW 2130-R11"</formula>
    </cfRule>
    <cfRule type="cellIs" dxfId="874" priority="1397" stopIfTrue="1" operator="equal">
      <formula>"CW 3120-R2"</formula>
    </cfRule>
    <cfRule type="cellIs" dxfId="873" priority="1398" stopIfTrue="1" operator="equal">
      <formula>"CW 3240-R7"</formula>
    </cfRule>
  </conditionalFormatting>
  <conditionalFormatting sqref="D340">
    <cfRule type="cellIs" dxfId="872" priority="1393" stopIfTrue="1" operator="equal">
      <formula>"CW 2130-R11"</formula>
    </cfRule>
    <cfRule type="cellIs" dxfId="871" priority="1394" stopIfTrue="1" operator="equal">
      <formula>"CW 3120-R2"</formula>
    </cfRule>
    <cfRule type="cellIs" dxfId="870" priority="1395" stopIfTrue="1" operator="equal">
      <formula>"CW 3240-R7"</formula>
    </cfRule>
  </conditionalFormatting>
  <conditionalFormatting sqref="D349">
    <cfRule type="cellIs" dxfId="869" priority="1390" stopIfTrue="1" operator="equal">
      <formula>"CW 2130-R11"</formula>
    </cfRule>
    <cfRule type="cellIs" dxfId="868" priority="1391" stopIfTrue="1" operator="equal">
      <formula>"CW 3120-R2"</formula>
    </cfRule>
    <cfRule type="cellIs" dxfId="867" priority="1392" stopIfTrue="1" operator="equal">
      <formula>"CW 3240-R7"</formula>
    </cfRule>
  </conditionalFormatting>
  <conditionalFormatting sqref="D350:D351">
    <cfRule type="cellIs" dxfId="866" priority="1387" stopIfTrue="1" operator="equal">
      <formula>"CW 2130-R11"</formula>
    </cfRule>
    <cfRule type="cellIs" dxfId="865" priority="1388" stopIfTrue="1" operator="equal">
      <formula>"CW 3120-R2"</formula>
    </cfRule>
    <cfRule type="cellIs" dxfId="864" priority="1389" stopIfTrue="1" operator="equal">
      <formula>"CW 3240-R7"</formula>
    </cfRule>
  </conditionalFormatting>
  <conditionalFormatting sqref="D354">
    <cfRule type="cellIs" dxfId="863" priority="1384" stopIfTrue="1" operator="equal">
      <formula>"CW 2130-R11"</formula>
    </cfRule>
    <cfRule type="cellIs" dxfId="862" priority="1385" stopIfTrue="1" operator="equal">
      <formula>"CW 3120-R2"</formula>
    </cfRule>
    <cfRule type="cellIs" dxfId="861" priority="1386" stopIfTrue="1" operator="equal">
      <formula>"CW 3240-R7"</formula>
    </cfRule>
  </conditionalFormatting>
  <conditionalFormatting sqref="D355">
    <cfRule type="cellIs" dxfId="860" priority="1381" stopIfTrue="1" operator="equal">
      <formula>"CW 2130-R11"</formula>
    </cfRule>
    <cfRule type="cellIs" dxfId="859" priority="1382" stopIfTrue="1" operator="equal">
      <formula>"CW 3120-R2"</formula>
    </cfRule>
    <cfRule type="cellIs" dxfId="858" priority="1383" stopIfTrue="1" operator="equal">
      <formula>"CW 3240-R7"</formula>
    </cfRule>
  </conditionalFormatting>
  <conditionalFormatting sqref="D357">
    <cfRule type="cellIs" dxfId="857" priority="1375" stopIfTrue="1" operator="equal">
      <formula>"CW 2130-R11"</formula>
    </cfRule>
    <cfRule type="cellIs" dxfId="856" priority="1376" stopIfTrue="1" operator="equal">
      <formula>"CW 3120-R2"</formula>
    </cfRule>
    <cfRule type="cellIs" dxfId="855" priority="1377" stopIfTrue="1" operator="equal">
      <formula>"CW 3240-R7"</formula>
    </cfRule>
  </conditionalFormatting>
  <conditionalFormatting sqref="D353">
    <cfRule type="cellIs" dxfId="854" priority="1372" stopIfTrue="1" operator="equal">
      <formula>"CW 2130-R11"</formula>
    </cfRule>
    <cfRule type="cellIs" dxfId="853" priority="1373" stopIfTrue="1" operator="equal">
      <formula>"CW 3120-R2"</formula>
    </cfRule>
    <cfRule type="cellIs" dxfId="852" priority="1374" stopIfTrue="1" operator="equal">
      <formula>"CW 3240-R7"</formula>
    </cfRule>
  </conditionalFormatting>
  <conditionalFormatting sqref="D352:D353">
    <cfRule type="cellIs" dxfId="851" priority="1369" stopIfTrue="1" operator="equal">
      <formula>"CW 2130-R11"</formula>
    </cfRule>
    <cfRule type="cellIs" dxfId="850" priority="1370" stopIfTrue="1" operator="equal">
      <formula>"CW 3120-R2"</formula>
    </cfRule>
    <cfRule type="cellIs" dxfId="849" priority="1371" stopIfTrue="1" operator="equal">
      <formula>"CW 3240-R7"</formula>
    </cfRule>
  </conditionalFormatting>
  <conditionalFormatting sqref="D342">
    <cfRule type="cellIs" dxfId="848" priority="1366" stopIfTrue="1" operator="equal">
      <formula>"CW 2130-R11"</formula>
    </cfRule>
    <cfRule type="cellIs" dxfId="847" priority="1367" stopIfTrue="1" operator="equal">
      <formula>"CW 3120-R2"</formula>
    </cfRule>
    <cfRule type="cellIs" dxfId="846" priority="1368" stopIfTrue="1" operator="equal">
      <formula>"CW 3240-R7"</formula>
    </cfRule>
  </conditionalFormatting>
  <conditionalFormatting sqref="D343">
    <cfRule type="cellIs" dxfId="845" priority="1363" stopIfTrue="1" operator="equal">
      <formula>"CW 2130-R11"</formula>
    </cfRule>
    <cfRule type="cellIs" dxfId="844" priority="1364" stopIfTrue="1" operator="equal">
      <formula>"CW 3120-R2"</formula>
    </cfRule>
    <cfRule type="cellIs" dxfId="843" priority="1365" stopIfTrue="1" operator="equal">
      <formula>"CW 3240-R7"</formula>
    </cfRule>
  </conditionalFormatting>
  <conditionalFormatting sqref="D344">
    <cfRule type="cellIs" dxfId="842" priority="1360" stopIfTrue="1" operator="equal">
      <formula>"CW 2130-R11"</formula>
    </cfRule>
    <cfRule type="cellIs" dxfId="841" priority="1361" stopIfTrue="1" operator="equal">
      <formula>"CW 3120-R2"</formula>
    </cfRule>
    <cfRule type="cellIs" dxfId="840" priority="1362" stopIfTrue="1" operator="equal">
      <formula>"CW 3240-R7"</formula>
    </cfRule>
  </conditionalFormatting>
  <conditionalFormatting sqref="D345:D348">
    <cfRule type="cellIs" dxfId="839" priority="1357" stopIfTrue="1" operator="equal">
      <formula>"CW 2130-R11"</formula>
    </cfRule>
    <cfRule type="cellIs" dxfId="838" priority="1358" stopIfTrue="1" operator="equal">
      <formula>"CW 3120-R2"</formula>
    </cfRule>
    <cfRule type="cellIs" dxfId="837" priority="1359" stopIfTrue="1" operator="equal">
      <formula>"CW 3240-R7"</formula>
    </cfRule>
  </conditionalFormatting>
  <conditionalFormatting sqref="D358">
    <cfRule type="cellIs" dxfId="836" priority="1354" stopIfTrue="1" operator="equal">
      <formula>"CW 2130-R11"</formula>
    </cfRule>
    <cfRule type="cellIs" dxfId="835" priority="1355" stopIfTrue="1" operator="equal">
      <formula>"CW 3120-R2"</formula>
    </cfRule>
    <cfRule type="cellIs" dxfId="834" priority="1356" stopIfTrue="1" operator="equal">
      <formula>"CW 3240-R7"</formula>
    </cfRule>
  </conditionalFormatting>
  <conditionalFormatting sqref="D359">
    <cfRule type="cellIs" dxfId="833" priority="1348" stopIfTrue="1" operator="equal">
      <formula>"CW 2130-R11"</formula>
    </cfRule>
    <cfRule type="cellIs" dxfId="832" priority="1349" stopIfTrue="1" operator="equal">
      <formula>"CW 3120-R2"</formula>
    </cfRule>
    <cfRule type="cellIs" dxfId="831" priority="1350" stopIfTrue="1" operator="equal">
      <formula>"CW 3240-R7"</formula>
    </cfRule>
  </conditionalFormatting>
  <conditionalFormatting sqref="D360:D362">
    <cfRule type="cellIs" dxfId="830" priority="1345" stopIfTrue="1" operator="equal">
      <formula>"CW 2130-R11"</formula>
    </cfRule>
    <cfRule type="cellIs" dxfId="829" priority="1346" stopIfTrue="1" operator="equal">
      <formula>"CW 3120-R2"</formula>
    </cfRule>
    <cfRule type="cellIs" dxfId="828" priority="1347" stopIfTrue="1" operator="equal">
      <formula>"CW 3240-R7"</formula>
    </cfRule>
  </conditionalFormatting>
  <conditionalFormatting sqref="D365">
    <cfRule type="cellIs" dxfId="827" priority="1342" stopIfTrue="1" operator="equal">
      <formula>"CW 2130-R11"</formula>
    </cfRule>
    <cfRule type="cellIs" dxfId="826" priority="1343" stopIfTrue="1" operator="equal">
      <formula>"CW 3120-R2"</formula>
    </cfRule>
    <cfRule type="cellIs" dxfId="825" priority="1344" stopIfTrue="1" operator="equal">
      <formula>"CW 3240-R7"</formula>
    </cfRule>
  </conditionalFormatting>
  <conditionalFormatting sqref="D367:D368">
    <cfRule type="cellIs" dxfId="824" priority="1339" stopIfTrue="1" operator="equal">
      <formula>"CW 2130-R11"</formula>
    </cfRule>
    <cfRule type="cellIs" dxfId="823" priority="1340" stopIfTrue="1" operator="equal">
      <formula>"CW 3120-R2"</formula>
    </cfRule>
    <cfRule type="cellIs" dxfId="822" priority="1341" stopIfTrue="1" operator="equal">
      <formula>"CW 3240-R7"</formula>
    </cfRule>
  </conditionalFormatting>
  <conditionalFormatting sqref="D369">
    <cfRule type="cellIs" dxfId="821" priority="1336" stopIfTrue="1" operator="equal">
      <formula>"CW 2130-R11"</formula>
    </cfRule>
    <cfRule type="cellIs" dxfId="820" priority="1337" stopIfTrue="1" operator="equal">
      <formula>"CW 3120-R2"</formula>
    </cfRule>
    <cfRule type="cellIs" dxfId="819" priority="1338" stopIfTrue="1" operator="equal">
      <formula>"CW 3240-R7"</formula>
    </cfRule>
  </conditionalFormatting>
  <conditionalFormatting sqref="D375:D376">
    <cfRule type="cellIs" dxfId="818" priority="1331" stopIfTrue="1" operator="equal">
      <formula>"CW 3120-R2"</formula>
    </cfRule>
    <cfRule type="cellIs" dxfId="817" priority="1332" stopIfTrue="1" operator="equal">
      <formula>"CW 3240-R7"</formula>
    </cfRule>
  </conditionalFormatting>
  <conditionalFormatting sqref="D373">
    <cfRule type="cellIs" dxfId="816" priority="1327" stopIfTrue="1" operator="equal">
      <formula>"CW 3120-R2"</formula>
    </cfRule>
    <cfRule type="cellIs" dxfId="815" priority="1328" stopIfTrue="1" operator="equal">
      <formula>"CW 3240-R7"</formula>
    </cfRule>
  </conditionalFormatting>
  <conditionalFormatting sqref="D383:D384">
    <cfRule type="cellIs" dxfId="814" priority="1307" stopIfTrue="1" operator="equal">
      <formula>"CW 2130-R11"</formula>
    </cfRule>
    <cfRule type="cellIs" dxfId="813" priority="1308" stopIfTrue="1" operator="equal">
      <formula>"CW 3120-R2"</formula>
    </cfRule>
    <cfRule type="cellIs" dxfId="812" priority="1309" stopIfTrue="1" operator="equal">
      <formula>"CW 3240-R7"</formula>
    </cfRule>
  </conditionalFormatting>
  <conditionalFormatting sqref="D380">
    <cfRule type="cellIs" dxfId="811" priority="1315" stopIfTrue="1" operator="equal">
      <formula>"CW 3120-R2"</formula>
    </cfRule>
    <cfRule type="cellIs" dxfId="810" priority="1316" stopIfTrue="1" operator="equal">
      <formula>"CW 3240-R7"</formula>
    </cfRule>
  </conditionalFormatting>
  <conditionalFormatting sqref="D379">
    <cfRule type="cellIs" dxfId="809" priority="1313" stopIfTrue="1" operator="equal">
      <formula>"CW 3120-R2"</formula>
    </cfRule>
    <cfRule type="cellIs" dxfId="808" priority="1314" stopIfTrue="1" operator="equal">
      <formula>"CW 3240-R7"</formula>
    </cfRule>
  </conditionalFormatting>
  <conditionalFormatting sqref="D381:D382">
    <cfRule type="cellIs" dxfId="807" priority="1310" stopIfTrue="1" operator="equal">
      <formula>"CW 2130-R11"</formula>
    </cfRule>
    <cfRule type="cellIs" dxfId="806" priority="1311" stopIfTrue="1" operator="equal">
      <formula>"CW 3120-R2"</formula>
    </cfRule>
    <cfRule type="cellIs" dxfId="805" priority="1312" stopIfTrue="1" operator="equal">
      <formula>"CW 3240-R7"</formula>
    </cfRule>
  </conditionalFormatting>
  <conditionalFormatting sqref="D392">
    <cfRule type="cellIs" dxfId="804" priority="1293" stopIfTrue="1" operator="equal">
      <formula>"CW 2130-R11"</formula>
    </cfRule>
    <cfRule type="cellIs" dxfId="803" priority="1294" stopIfTrue="1" operator="equal">
      <formula>"CW 3120-R2"</formula>
    </cfRule>
    <cfRule type="cellIs" dxfId="802" priority="1295" stopIfTrue="1" operator="equal">
      <formula>"CW 3240-R7"</formula>
    </cfRule>
  </conditionalFormatting>
  <conditionalFormatting sqref="D387">
    <cfRule type="cellIs" dxfId="801" priority="1305" stopIfTrue="1" operator="equal">
      <formula>"CW 3120-R2"</formula>
    </cfRule>
    <cfRule type="cellIs" dxfId="800" priority="1306" stopIfTrue="1" operator="equal">
      <formula>"CW 3240-R7"</formula>
    </cfRule>
  </conditionalFormatting>
  <conditionalFormatting sqref="D388">
    <cfRule type="cellIs" dxfId="799" priority="1303" stopIfTrue="1" operator="equal">
      <formula>"CW 3120-R2"</formula>
    </cfRule>
    <cfRule type="cellIs" dxfId="798" priority="1304" stopIfTrue="1" operator="equal">
      <formula>"CW 3240-R7"</formula>
    </cfRule>
  </conditionalFormatting>
  <conditionalFormatting sqref="D390">
    <cfRule type="cellIs" dxfId="797" priority="1298" stopIfTrue="1" operator="equal">
      <formula>"CW 2130-R11"</formula>
    </cfRule>
    <cfRule type="cellIs" dxfId="796" priority="1299" stopIfTrue="1" operator="equal">
      <formula>"CW 3120-R2"</formula>
    </cfRule>
    <cfRule type="cellIs" dxfId="795" priority="1300" stopIfTrue="1" operator="equal">
      <formula>"CW 3240-R7"</formula>
    </cfRule>
  </conditionalFormatting>
  <conditionalFormatting sqref="D393">
    <cfRule type="cellIs" dxfId="794" priority="1287" stopIfTrue="1" operator="equal">
      <formula>"CW 2130-R11"</formula>
    </cfRule>
    <cfRule type="cellIs" dxfId="793" priority="1288" stopIfTrue="1" operator="equal">
      <formula>"CW 3120-R2"</formula>
    </cfRule>
    <cfRule type="cellIs" dxfId="792" priority="1289" stopIfTrue="1" operator="equal">
      <formula>"CW 3240-R7"</formula>
    </cfRule>
  </conditionalFormatting>
  <conditionalFormatting sqref="D391">
    <cfRule type="cellIs" dxfId="791" priority="1296" stopIfTrue="1" operator="equal">
      <formula>"CW 3120-R2"</formula>
    </cfRule>
    <cfRule type="cellIs" dxfId="790" priority="1297" stopIfTrue="1" operator="equal">
      <formula>"CW 3240-R7"</formula>
    </cfRule>
  </conditionalFormatting>
  <conditionalFormatting sqref="D394:D395">
    <cfRule type="cellIs" dxfId="789" priority="1290" stopIfTrue="1" operator="equal">
      <formula>"CW 2130-R11"</formula>
    </cfRule>
    <cfRule type="cellIs" dxfId="788" priority="1291" stopIfTrue="1" operator="equal">
      <formula>"CW 3120-R2"</formula>
    </cfRule>
    <cfRule type="cellIs" dxfId="787" priority="1292" stopIfTrue="1" operator="equal">
      <formula>"CW 3240-R7"</formula>
    </cfRule>
  </conditionalFormatting>
  <conditionalFormatting sqref="D396:D398">
    <cfRule type="cellIs" dxfId="786" priority="1284" stopIfTrue="1" operator="equal">
      <formula>"CW 2130-R11"</formula>
    </cfRule>
    <cfRule type="cellIs" dxfId="785" priority="1285" stopIfTrue="1" operator="equal">
      <formula>"CW 3120-R2"</formula>
    </cfRule>
    <cfRule type="cellIs" dxfId="784" priority="1286" stopIfTrue="1" operator="equal">
      <formula>"CW 3240-R7"</formula>
    </cfRule>
  </conditionalFormatting>
  <conditionalFormatting sqref="D399">
    <cfRule type="cellIs" dxfId="783" priority="1281" stopIfTrue="1" operator="equal">
      <formula>"CW 2130-R11"</formula>
    </cfRule>
    <cfRule type="cellIs" dxfId="782" priority="1282" stopIfTrue="1" operator="equal">
      <formula>"CW 3120-R2"</formula>
    </cfRule>
    <cfRule type="cellIs" dxfId="781" priority="1283" stopIfTrue="1" operator="equal">
      <formula>"CW 3240-R7"</formula>
    </cfRule>
  </conditionalFormatting>
  <conditionalFormatting sqref="D400">
    <cfRule type="cellIs" dxfId="780" priority="1278" stopIfTrue="1" operator="equal">
      <formula>"CW 2130-R11"</formula>
    </cfRule>
    <cfRule type="cellIs" dxfId="779" priority="1279" stopIfTrue="1" operator="equal">
      <formula>"CW 3120-R2"</formula>
    </cfRule>
    <cfRule type="cellIs" dxfId="778" priority="1280" stopIfTrue="1" operator="equal">
      <formula>"CW 3240-R7"</formula>
    </cfRule>
  </conditionalFormatting>
  <conditionalFormatting sqref="D402:D404">
    <cfRule type="cellIs" dxfId="777" priority="1275" stopIfTrue="1" operator="equal">
      <formula>"CW 2130-R11"</formula>
    </cfRule>
    <cfRule type="cellIs" dxfId="776" priority="1276" stopIfTrue="1" operator="equal">
      <formula>"CW 3120-R2"</formula>
    </cfRule>
    <cfRule type="cellIs" dxfId="775" priority="1277" stopIfTrue="1" operator="equal">
      <formula>"CW 3240-R7"</formula>
    </cfRule>
  </conditionalFormatting>
  <conditionalFormatting sqref="D406:D407">
    <cfRule type="cellIs" dxfId="774" priority="1272" stopIfTrue="1" operator="equal">
      <formula>"CW 2130-R11"</formula>
    </cfRule>
    <cfRule type="cellIs" dxfId="773" priority="1273" stopIfTrue="1" operator="equal">
      <formula>"CW 3120-R2"</formula>
    </cfRule>
    <cfRule type="cellIs" dxfId="772" priority="1274" stopIfTrue="1" operator="equal">
      <formula>"CW 3240-R7"</formula>
    </cfRule>
  </conditionalFormatting>
  <conditionalFormatting sqref="D331">
    <cfRule type="cellIs" dxfId="771" priority="1269" stopIfTrue="1" operator="equal">
      <formula>"CW 2130-R11"</formula>
    </cfRule>
    <cfRule type="cellIs" dxfId="770" priority="1270" stopIfTrue="1" operator="equal">
      <formula>"CW 3120-R2"</formula>
    </cfRule>
    <cfRule type="cellIs" dxfId="769" priority="1271" stopIfTrue="1" operator="equal">
      <formula>"CW 3240-R7"</formula>
    </cfRule>
  </conditionalFormatting>
  <conditionalFormatting sqref="D366">
    <cfRule type="cellIs" dxfId="768" priority="1260" stopIfTrue="1" operator="equal">
      <formula>"CW 2130-R11"</formula>
    </cfRule>
    <cfRule type="cellIs" dxfId="767" priority="1261" stopIfTrue="1" operator="equal">
      <formula>"CW 3120-R2"</formula>
    </cfRule>
    <cfRule type="cellIs" dxfId="766" priority="1262" stopIfTrue="1" operator="equal">
      <formula>"CW 3240-R7"</formula>
    </cfRule>
  </conditionalFormatting>
  <conditionalFormatting sqref="D411">
    <cfRule type="cellIs" dxfId="765" priority="1251" stopIfTrue="1" operator="equal">
      <formula>"CW 2130-R11"</formula>
    </cfRule>
    <cfRule type="cellIs" dxfId="764" priority="1252" stopIfTrue="1" operator="equal">
      <formula>"CW 3120-R2"</formula>
    </cfRule>
    <cfRule type="cellIs" dxfId="763" priority="1253" stopIfTrue="1" operator="equal">
      <formula>"CW 3240-R7"</formula>
    </cfRule>
  </conditionalFormatting>
  <conditionalFormatting sqref="D412">
    <cfRule type="cellIs" dxfId="762" priority="1248" stopIfTrue="1" operator="equal">
      <formula>"CW 2130-R11"</formula>
    </cfRule>
    <cfRule type="cellIs" dxfId="761" priority="1249" stopIfTrue="1" operator="equal">
      <formula>"CW 3120-R2"</formula>
    </cfRule>
    <cfRule type="cellIs" dxfId="760" priority="1250" stopIfTrue="1" operator="equal">
      <formula>"CW 3240-R7"</formula>
    </cfRule>
  </conditionalFormatting>
  <conditionalFormatting sqref="D413">
    <cfRule type="cellIs" dxfId="759" priority="1245" stopIfTrue="1" operator="equal">
      <formula>"CW 2130-R11"</formula>
    </cfRule>
    <cfRule type="cellIs" dxfId="758" priority="1246" stopIfTrue="1" operator="equal">
      <formula>"CW 3120-R2"</formula>
    </cfRule>
    <cfRule type="cellIs" dxfId="757" priority="1247" stopIfTrue="1" operator="equal">
      <formula>"CW 3240-R7"</formula>
    </cfRule>
  </conditionalFormatting>
  <conditionalFormatting sqref="D415">
    <cfRule type="cellIs" dxfId="756" priority="1242" stopIfTrue="1" operator="equal">
      <formula>"CW 2130-R11"</formula>
    </cfRule>
    <cfRule type="cellIs" dxfId="755" priority="1243" stopIfTrue="1" operator="equal">
      <formula>"CW 3120-R2"</formula>
    </cfRule>
    <cfRule type="cellIs" dxfId="754" priority="1244" stopIfTrue="1" operator="equal">
      <formula>"CW 3240-R7"</formula>
    </cfRule>
  </conditionalFormatting>
  <conditionalFormatting sqref="D417">
    <cfRule type="cellIs" dxfId="753" priority="1239" stopIfTrue="1" operator="equal">
      <formula>"CW 2130-R11"</formula>
    </cfRule>
    <cfRule type="cellIs" dxfId="752" priority="1240" stopIfTrue="1" operator="equal">
      <formula>"CW 3120-R2"</formula>
    </cfRule>
    <cfRule type="cellIs" dxfId="751" priority="1241" stopIfTrue="1" operator="equal">
      <formula>"CW 3240-R7"</formula>
    </cfRule>
  </conditionalFormatting>
  <conditionalFormatting sqref="D418:D421">
    <cfRule type="cellIs" dxfId="750" priority="1236" stopIfTrue="1" operator="equal">
      <formula>"CW 2130-R11"</formula>
    </cfRule>
    <cfRule type="cellIs" dxfId="749" priority="1237" stopIfTrue="1" operator="equal">
      <formula>"CW 3120-R2"</formula>
    </cfRule>
    <cfRule type="cellIs" dxfId="748" priority="1238" stopIfTrue="1" operator="equal">
      <formula>"CW 3240-R7"</formula>
    </cfRule>
  </conditionalFormatting>
  <conditionalFormatting sqref="D422:D423">
    <cfRule type="cellIs" dxfId="747" priority="1227" stopIfTrue="1" operator="equal">
      <formula>"CW 2130-R11"</formula>
    </cfRule>
    <cfRule type="cellIs" dxfId="746" priority="1228" stopIfTrue="1" operator="equal">
      <formula>"CW 3120-R2"</formula>
    </cfRule>
    <cfRule type="cellIs" dxfId="745" priority="1229" stopIfTrue="1" operator="equal">
      <formula>"CW 3240-R7"</formula>
    </cfRule>
  </conditionalFormatting>
  <conditionalFormatting sqref="D424:D425">
    <cfRule type="cellIs" dxfId="744" priority="1224" stopIfTrue="1" operator="equal">
      <formula>"CW 2130-R11"</formula>
    </cfRule>
    <cfRule type="cellIs" dxfId="743" priority="1225" stopIfTrue="1" operator="equal">
      <formula>"CW 3120-R2"</formula>
    </cfRule>
    <cfRule type="cellIs" dxfId="742" priority="1226" stopIfTrue="1" operator="equal">
      <formula>"CW 3240-R7"</formula>
    </cfRule>
  </conditionalFormatting>
  <conditionalFormatting sqref="D433">
    <cfRule type="cellIs" dxfId="741" priority="1218" stopIfTrue="1" operator="equal">
      <formula>"CW 2130-R11"</formula>
    </cfRule>
    <cfRule type="cellIs" dxfId="740" priority="1219" stopIfTrue="1" operator="equal">
      <formula>"CW 3120-R2"</formula>
    </cfRule>
    <cfRule type="cellIs" dxfId="739" priority="1220" stopIfTrue="1" operator="equal">
      <formula>"CW 3240-R7"</formula>
    </cfRule>
  </conditionalFormatting>
  <conditionalFormatting sqref="D434:D435">
    <cfRule type="cellIs" dxfId="738" priority="1215" stopIfTrue="1" operator="equal">
      <formula>"CW 2130-R11"</formula>
    </cfRule>
    <cfRule type="cellIs" dxfId="737" priority="1216" stopIfTrue="1" operator="equal">
      <formula>"CW 3120-R2"</formula>
    </cfRule>
    <cfRule type="cellIs" dxfId="736" priority="1217" stopIfTrue="1" operator="equal">
      <formula>"CW 3240-R7"</formula>
    </cfRule>
  </conditionalFormatting>
  <conditionalFormatting sqref="D436">
    <cfRule type="cellIs" dxfId="735" priority="1212" stopIfTrue="1" operator="equal">
      <formula>"CW 2130-R11"</formula>
    </cfRule>
    <cfRule type="cellIs" dxfId="734" priority="1213" stopIfTrue="1" operator="equal">
      <formula>"CW 3120-R2"</formula>
    </cfRule>
    <cfRule type="cellIs" dxfId="733" priority="1214" stopIfTrue="1" operator="equal">
      <formula>"CW 3240-R7"</formula>
    </cfRule>
  </conditionalFormatting>
  <conditionalFormatting sqref="D437">
    <cfRule type="cellIs" dxfId="732" priority="1209" stopIfTrue="1" operator="equal">
      <formula>"CW 2130-R11"</formula>
    </cfRule>
    <cfRule type="cellIs" dxfId="731" priority="1210" stopIfTrue="1" operator="equal">
      <formula>"CW 3120-R2"</formula>
    </cfRule>
    <cfRule type="cellIs" dxfId="730" priority="1211" stopIfTrue="1" operator="equal">
      <formula>"CW 3240-R7"</formula>
    </cfRule>
  </conditionalFormatting>
  <conditionalFormatting sqref="D439">
    <cfRule type="cellIs" dxfId="729" priority="1203" stopIfTrue="1" operator="equal">
      <formula>"CW 2130-R11"</formula>
    </cfRule>
    <cfRule type="cellIs" dxfId="728" priority="1204" stopIfTrue="1" operator="equal">
      <formula>"CW 3120-R2"</formula>
    </cfRule>
    <cfRule type="cellIs" dxfId="727" priority="1205" stopIfTrue="1" operator="equal">
      <formula>"CW 3240-R7"</formula>
    </cfRule>
  </conditionalFormatting>
  <conditionalFormatting sqref="D426">
    <cfRule type="cellIs" dxfId="726" priority="1194" stopIfTrue="1" operator="equal">
      <formula>"CW 2130-R11"</formula>
    </cfRule>
    <cfRule type="cellIs" dxfId="725" priority="1195" stopIfTrue="1" operator="equal">
      <formula>"CW 3120-R2"</formula>
    </cfRule>
    <cfRule type="cellIs" dxfId="724" priority="1196" stopIfTrue="1" operator="equal">
      <formula>"CW 3240-R7"</formula>
    </cfRule>
  </conditionalFormatting>
  <conditionalFormatting sqref="D427">
    <cfRule type="cellIs" dxfId="723" priority="1191" stopIfTrue="1" operator="equal">
      <formula>"CW 2130-R11"</formula>
    </cfRule>
    <cfRule type="cellIs" dxfId="722" priority="1192" stopIfTrue="1" operator="equal">
      <formula>"CW 3120-R2"</formula>
    </cfRule>
    <cfRule type="cellIs" dxfId="721" priority="1193" stopIfTrue="1" operator="equal">
      <formula>"CW 3240-R7"</formula>
    </cfRule>
  </conditionalFormatting>
  <conditionalFormatting sqref="D428">
    <cfRule type="cellIs" dxfId="720" priority="1188" stopIfTrue="1" operator="equal">
      <formula>"CW 2130-R11"</formula>
    </cfRule>
    <cfRule type="cellIs" dxfId="719" priority="1189" stopIfTrue="1" operator="equal">
      <formula>"CW 3120-R2"</formula>
    </cfRule>
    <cfRule type="cellIs" dxfId="718" priority="1190" stopIfTrue="1" operator="equal">
      <formula>"CW 3240-R7"</formula>
    </cfRule>
  </conditionalFormatting>
  <conditionalFormatting sqref="D429:D432">
    <cfRule type="cellIs" dxfId="717" priority="1185" stopIfTrue="1" operator="equal">
      <formula>"CW 2130-R11"</formula>
    </cfRule>
    <cfRule type="cellIs" dxfId="716" priority="1186" stopIfTrue="1" operator="equal">
      <formula>"CW 3120-R2"</formula>
    </cfRule>
    <cfRule type="cellIs" dxfId="715" priority="1187" stopIfTrue="1" operator="equal">
      <formula>"CW 3240-R7"</formula>
    </cfRule>
  </conditionalFormatting>
  <conditionalFormatting sqref="D440">
    <cfRule type="cellIs" dxfId="714" priority="1182" stopIfTrue="1" operator="equal">
      <formula>"CW 2130-R11"</formula>
    </cfRule>
    <cfRule type="cellIs" dxfId="713" priority="1183" stopIfTrue="1" operator="equal">
      <formula>"CW 3120-R2"</formula>
    </cfRule>
    <cfRule type="cellIs" dxfId="712" priority="1184" stopIfTrue="1" operator="equal">
      <formula>"CW 3240-R7"</formula>
    </cfRule>
  </conditionalFormatting>
  <conditionalFormatting sqref="D441">
    <cfRule type="cellIs" dxfId="711" priority="1176" stopIfTrue="1" operator="equal">
      <formula>"CW 2130-R11"</formula>
    </cfRule>
    <cfRule type="cellIs" dxfId="710" priority="1177" stopIfTrue="1" operator="equal">
      <formula>"CW 3120-R2"</formula>
    </cfRule>
    <cfRule type="cellIs" dxfId="709" priority="1178" stopIfTrue="1" operator="equal">
      <formula>"CW 3240-R7"</formula>
    </cfRule>
  </conditionalFormatting>
  <conditionalFormatting sqref="D442:D444">
    <cfRule type="cellIs" dxfId="708" priority="1173" stopIfTrue="1" operator="equal">
      <formula>"CW 2130-R11"</formula>
    </cfRule>
    <cfRule type="cellIs" dxfId="707" priority="1174" stopIfTrue="1" operator="equal">
      <formula>"CW 3120-R2"</formula>
    </cfRule>
    <cfRule type="cellIs" dxfId="706" priority="1175" stopIfTrue="1" operator="equal">
      <formula>"CW 3240-R7"</formula>
    </cfRule>
  </conditionalFormatting>
  <conditionalFormatting sqref="D447:D448">
    <cfRule type="cellIs" dxfId="705" priority="1170" stopIfTrue="1" operator="equal">
      <formula>"CW 2130-R11"</formula>
    </cfRule>
    <cfRule type="cellIs" dxfId="704" priority="1171" stopIfTrue="1" operator="equal">
      <formula>"CW 3120-R2"</formula>
    </cfRule>
    <cfRule type="cellIs" dxfId="703" priority="1172" stopIfTrue="1" operator="equal">
      <formula>"CW 3240-R7"</formula>
    </cfRule>
  </conditionalFormatting>
  <conditionalFormatting sqref="D449:D450">
    <cfRule type="cellIs" dxfId="702" priority="1167" stopIfTrue="1" operator="equal">
      <formula>"CW 2130-R11"</formula>
    </cfRule>
    <cfRule type="cellIs" dxfId="701" priority="1168" stopIfTrue="1" operator="equal">
      <formula>"CW 3120-R2"</formula>
    </cfRule>
    <cfRule type="cellIs" dxfId="700" priority="1169" stopIfTrue="1" operator="equal">
      <formula>"CW 3240-R7"</formula>
    </cfRule>
  </conditionalFormatting>
  <conditionalFormatting sqref="D453">
    <cfRule type="cellIs" dxfId="699" priority="1161" stopIfTrue="1" operator="equal">
      <formula>"CW 2130-R11"</formula>
    </cfRule>
    <cfRule type="cellIs" dxfId="698" priority="1162" stopIfTrue="1" operator="equal">
      <formula>"CW 3120-R2"</formula>
    </cfRule>
    <cfRule type="cellIs" dxfId="697" priority="1163" stopIfTrue="1" operator="equal">
      <formula>"CW 3240-R7"</formula>
    </cfRule>
  </conditionalFormatting>
  <conditionalFormatting sqref="D451">
    <cfRule type="cellIs" dxfId="696" priority="1164" stopIfTrue="1" operator="equal">
      <formula>"CW 2130-R11"</formula>
    </cfRule>
    <cfRule type="cellIs" dxfId="695" priority="1165" stopIfTrue="1" operator="equal">
      <formula>"CW 3120-R2"</formula>
    </cfRule>
    <cfRule type="cellIs" dxfId="694" priority="1166" stopIfTrue="1" operator="equal">
      <formula>"CW 3240-R7"</formula>
    </cfRule>
  </conditionalFormatting>
  <conditionalFormatting sqref="D455">
    <cfRule type="cellIs" dxfId="693" priority="1155" stopIfTrue="1" operator="equal">
      <formula>"CW 3120-R2"</formula>
    </cfRule>
    <cfRule type="cellIs" dxfId="692" priority="1156" stopIfTrue="1" operator="equal">
      <formula>"CW 3240-R7"</formula>
    </cfRule>
  </conditionalFormatting>
  <conditionalFormatting sqref="D464">
    <cfRule type="cellIs" dxfId="691" priority="1143" stopIfTrue="1" operator="equal">
      <formula>"CW 3120-R2"</formula>
    </cfRule>
    <cfRule type="cellIs" dxfId="690" priority="1144" stopIfTrue="1" operator="equal">
      <formula>"CW 3240-R7"</formula>
    </cfRule>
  </conditionalFormatting>
  <conditionalFormatting sqref="D468:D469">
    <cfRule type="cellIs" dxfId="689" priority="1135" stopIfTrue="1" operator="equal">
      <formula>"CW 2130-R11"</formula>
    </cfRule>
    <cfRule type="cellIs" dxfId="688" priority="1136" stopIfTrue="1" operator="equal">
      <formula>"CW 3120-R2"</formula>
    </cfRule>
    <cfRule type="cellIs" dxfId="687" priority="1137" stopIfTrue="1" operator="equal">
      <formula>"CW 3240-R7"</formula>
    </cfRule>
  </conditionalFormatting>
  <conditionalFormatting sqref="D457:D458">
    <cfRule type="cellIs" dxfId="686" priority="1147" stopIfTrue="1" operator="equal">
      <formula>"CW 3120-R2"</formula>
    </cfRule>
    <cfRule type="cellIs" dxfId="685" priority="1148" stopIfTrue="1" operator="equal">
      <formula>"CW 3240-R7"</formula>
    </cfRule>
  </conditionalFormatting>
  <conditionalFormatting sqref="D461">
    <cfRule type="cellIs" dxfId="684" priority="1141" stopIfTrue="1" operator="equal">
      <formula>"CW 3120-R2"</formula>
    </cfRule>
    <cfRule type="cellIs" dxfId="683" priority="1142" stopIfTrue="1" operator="equal">
      <formula>"CW 3240-R7"</formula>
    </cfRule>
  </conditionalFormatting>
  <conditionalFormatting sqref="D465:D467">
    <cfRule type="cellIs" dxfId="682" priority="1138" stopIfTrue="1" operator="equal">
      <formula>"CW 2130-R11"</formula>
    </cfRule>
    <cfRule type="cellIs" dxfId="681" priority="1139" stopIfTrue="1" operator="equal">
      <formula>"CW 3120-R2"</formula>
    </cfRule>
    <cfRule type="cellIs" dxfId="680" priority="1140" stopIfTrue="1" operator="equal">
      <formula>"CW 3240-R7"</formula>
    </cfRule>
  </conditionalFormatting>
  <conditionalFormatting sqref="D480">
    <cfRule type="cellIs" dxfId="679" priority="1121" stopIfTrue="1" operator="equal">
      <formula>"CW 2130-R11"</formula>
    </cfRule>
    <cfRule type="cellIs" dxfId="678" priority="1122" stopIfTrue="1" operator="equal">
      <formula>"CW 3120-R2"</formula>
    </cfRule>
    <cfRule type="cellIs" dxfId="677" priority="1123" stopIfTrue="1" operator="equal">
      <formula>"CW 3240-R7"</formula>
    </cfRule>
  </conditionalFormatting>
  <conditionalFormatting sqref="D476">
    <cfRule type="cellIs" dxfId="676" priority="1129" stopIfTrue="1" operator="equal">
      <formula>"CW 3120-R2"</formula>
    </cfRule>
    <cfRule type="cellIs" dxfId="675" priority="1130" stopIfTrue="1" operator="equal">
      <formula>"CW 3240-R7"</formula>
    </cfRule>
  </conditionalFormatting>
  <conditionalFormatting sqref="D479">
    <cfRule type="cellIs" dxfId="674" priority="1124" stopIfTrue="1" operator="equal">
      <formula>"CW 3120-R2"</formula>
    </cfRule>
    <cfRule type="cellIs" dxfId="673" priority="1125" stopIfTrue="1" operator="equal">
      <formula>"CW 3240-R7"</formula>
    </cfRule>
  </conditionalFormatting>
  <conditionalFormatting sqref="D478">
    <cfRule type="cellIs" dxfId="672" priority="1126" stopIfTrue="1" operator="equal">
      <formula>"CW 2130-R11"</formula>
    </cfRule>
    <cfRule type="cellIs" dxfId="671" priority="1127" stopIfTrue="1" operator="equal">
      <formula>"CW 3120-R2"</formula>
    </cfRule>
    <cfRule type="cellIs" dxfId="670" priority="1128" stopIfTrue="1" operator="equal">
      <formula>"CW 3240-R7"</formula>
    </cfRule>
  </conditionalFormatting>
  <conditionalFormatting sqref="D481">
    <cfRule type="cellIs" dxfId="669" priority="1115" stopIfTrue="1" operator="equal">
      <formula>"CW 2130-R11"</formula>
    </cfRule>
    <cfRule type="cellIs" dxfId="668" priority="1116" stopIfTrue="1" operator="equal">
      <formula>"CW 3120-R2"</formula>
    </cfRule>
    <cfRule type="cellIs" dxfId="667" priority="1117" stopIfTrue="1" operator="equal">
      <formula>"CW 3240-R7"</formula>
    </cfRule>
  </conditionalFormatting>
  <conditionalFormatting sqref="D482:D483">
    <cfRule type="cellIs" dxfId="666" priority="1118" stopIfTrue="1" operator="equal">
      <formula>"CW 2130-R11"</formula>
    </cfRule>
    <cfRule type="cellIs" dxfId="665" priority="1119" stopIfTrue="1" operator="equal">
      <formula>"CW 3120-R2"</formula>
    </cfRule>
    <cfRule type="cellIs" dxfId="664" priority="1120" stopIfTrue="1" operator="equal">
      <formula>"CW 3240-R7"</formula>
    </cfRule>
  </conditionalFormatting>
  <conditionalFormatting sqref="D484:D486">
    <cfRule type="cellIs" dxfId="663" priority="1112" stopIfTrue="1" operator="equal">
      <formula>"CW 2130-R11"</formula>
    </cfRule>
    <cfRule type="cellIs" dxfId="662" priority="1113" stopIfTrue="1" operator="equal">
      <formula>"CW 3120-R2"</formula>
    </cfRule>
    <cfRule type="cellIs" dxfId="661" priority="1114" stopIfTrue="1" operator="equal">
      <formula>"CW 3240-R7"</formula>
    </cfRule>
  </conditionalFormatting>
  <conditionalFormatting sqref="D487">
    <cfRule type="cellIs" dxfId="660" priority="1109" stopIfTrue="1" operator="equal">
      <formula>"CW 2130-R11"</formula>
    </cfRule>
    <cfRule type="cellIs" dxfId="659" priority="1110" stopIfTrue="1" operator="equal">
      <formula>"CW 3120-R2"</formula>
    </cfRule>
    <cfRule type="cellIs" dxfId="658" priority="1111" stopIfTrue="1" operator="equal">
      <formula>"CW 3240-R7"</formula>
    </cfRule>
  </conditionalFormatting>
  <conditionalFormatting sqref="D488">
    <cfRule type="cellIs" dxfId="657" priority="1106" stopIfTrue="1" operator="equal">
      <formula>"CW 2130-R11"</formula>
    </cfRule>
    <cfRule type="cellIs" dxfId="656" priority="1107" stopIfTrue="1" operator="equal">
      <formula>"CW 3120-R2"</formula>
    </cfRule>
    <cfRule type="cellIs" dxfId="655" priority="1108" stopIfTrue="1" operator="equal">
      <formula>"CW 3240-R7"</formula>
    </cfRule>
  </conditionalFormatting>
  <conditionalFormatting sqref="D490:D492">
    <cfRule type="cellIs" dxfId="654" priority="1103" stopIfTrue="1" operator="equal">
      <formula>"CW 2130-R11"</formula>
    </cfRule>
    <cfRule type="cellIs" dxfId="653" priority="1104" stopIfTrue="1" operator="equal">
      <formula>"CW 3120-R2"</formula>
    </cfRule>
    <cfRule type="cellIs" dxfId="652" priority="1105" stopIfTrue="1" operator="equal">
      <formula>"CW 3240-R7"</formula>
    </cfRule>
  </conditionalFormatting>
  <conditionalFormatting sqref="D494:D495">
    <cfRule type="cellIs" dxfId="651" priority="1100" stopIfTrue="1" operator="equal">
      <formula>"CW 2130-R11"</formula>
    </cfRule>
    <cfRule type="cellIs" dxfId="650" priority="1101" stopIfTrue="1" operator="equal">
      <formula>"CW 3120-R2"</formula>
    </cfRule>
    <cfRule type="cellIs" dxfId="649" priority="1102" stopIfTrue="1" operator="equal">
      <formula>"CW 3240-R7"</formula>
    </cfRule>
  </conditionalFormatting>
  <conditionalFormatting sqref="D416">
    <cfRule type="cellIs" dxfId="648" priority="1097" stopIfTrue="1" operator="equal">
      <formula>"CW 2130-R11"</formula>
    </cfRule>
    <cfRule type="cellIs" dxfId="647" priority="1098" stopIfTrue="1" operator="equal">
      <formula>"CW 3120-R2"</formula>
    </cfRule>
    <cfRule type="cellIs" dxfId="646" priority="1099" stopIfTrue="1" operator="equal">
      <formula>"CW 3240-R7"</formula>
    </cfRule>
  </conditionalFormatting>
  <conditionalFormatting sqref="D499">
    <cfRule type="cellIs" dxfId="645" priority="1079" stopIfTrue="1" operator="equal">
      <formula>"CW 2130-R11"</formula>
    </cfRule>
    <cfRule type="cellIs" dxfId="644" priority="1080" stopIfTrue="1" operator="equal">
      <formula>"CW 3120-R2"</formula>
    </cfRule>
    <cfRule type="cellIs" dxfId="643" priority="1081" stopIfTrue="1" operator="equal">
      <formula>"CW 3240-R7"</formula>
    </cfRule>
  </conditionalFormatting>
  <conditionalFormatting sqref="D500">
    <cfRule type="cellIs" dxfId="642" priority="1076" stopIfTrue="1" operator="equal">
      <formula>"CW 2130-R11"</formula>
    </cfRule>
    <cfRule type="cellIs" dxfId="641" priority="1077" stopIfTrue="1" operator="equal">
      <formula>"CW 3120-R2"</formula>
    </cfRule>
    <cfRule type="cellIs" dxfId="640" priority="1078" stopIfTrue="1" operator="equal">
      <formula>"CW 3240-R7"</formula>
    </cfRule>
  </conditionalFormatting>
  <conditionalFormatting sqref="D501">
    <cfRule type="cellIs" dxfId="639" priority="1073" stopIfTrue="1" operator="equal">
      <formula>"CW 2130-R11"</formula>
    </cfRule>
    <cfRule type="cellIs" dxfId="638" priority="1074" stopIfTrue="1" operator="equal">
      <formula>"CW 3120-R2"</formula>
    </cfRule>
    <cfRule type="cellIs" dxfId="637" priority="1075" stopIfTrue="1" operator="equal">
      <formula>"CW 3240-R7"</formula>
    </cfRule>
  </conditionalFormatting>
  <conditionalFormatting sqref="D505">
    <cfRule type="cellIs" dxfId="636" priority="1070" stopIfTrue="1" operator="equal">
      <formula>"CW 2130-R11"</formula>
    </cfRule>
    <cfRule type="cellIs" dxfId="635" priority="1071" stopIfTrue="1" operator="equal">
      <formula>"CW 3120-R2"</formula>
    </cfRule>
    <cfRule type="cellIs" dxfId="634" priority="1072" stopIfTrue="1" operator="equal">
      <formula>"CW 3240-R7"</formula>
    </cfRule>
  </conditionalFormatting>
  <conditionalFormatting sqref="D507">
    <cfRule type="cellIs" dxfId="633" priority="1067" stopIfTrue="1" operator="equal">
      <formula>"CW 2130-R11"</formula>
    </cfRule>
    <cfRule type="cellIs" dxfId="632" priority="1068" stopIfTrue="1" operator="equal">
      <formula>"CW 3120-R2"</formula>
    </cfRule>
    <cfRule type="cellIs" dxfId="631" priority="1069" stopIfTrue="1" operator="equal">
      <formula>"CW 3240-R7"</formula>
    </cfRule>
  </conditionalFormatting>
  <conditionalFormatting sqref="D508:D511">
    <cfRule type="cellIs" dxfId="630" priority="1064" stopIfTrue="1" operator="equal">
      <formula>"CW 2130-R11"</formula>
    </cfRule>
    <cfRule type="cellIs" dxfId="629" priority="1065" stopIfTrue="1" operator="equal">
      <formula>"CW 3120-R2"</formula>
    </cfRule>
    <cfRule type="cellIs" dxfId="628" priority="1066" stopIfTrue="1" operator="equal">
      <formula>"CW 3240-R7"</formula>
    </cfRule>
  </conditionalFormatting>
  <conditionalFormatting sqref="D512:D513">
    <cfRule type="cellIs" dxfId="627" priority="1055" stopIfTrue="1" operator="equal">
      <formula>"CW 2130-R11"</formula>
    </cfRule>
    <cfRule type="cellIs" dxfId="626" priority="1056" stopIfTrue="1" operator="equal">
      <formula>"CW 3120-R2"</formula>
    </cfRule>
    <cfRule type="cellIs" dxfId="625" priority="1057" stopIfTrue="1" operator="equal">
      <formula>"CW 3240-R7"</formula>
    </cfRule>
  </conditionalFormatting>
  <conditionalFormatting sqref="D514:D515">
    <cfRule type="cellIs" dxfId="624" priority="1052" stopIfTrue="1" operator="equal">
      <formula>"CW 2130-R11"</formula>
    </cfRule>
    <cfRule type="cellIs" dxfId="623" priority="1053" stopIfTrue="1" operator="equal">
      <formula>"CW 3120-R2"</formula>
    </cfRule>
    <cfRule type="cellIs" dxfId="622" priority="1054" stopIfTrue="1" operator="equal">
      <formula>"CW 3240-R7"</formula>
    </cfRule>
  </conditionalFormatting>
  <conditionalFormatting sqref="D521">
    <cfRule type="cellIs" dxfId="621" priority="1046" stopIfTrue="1" operator="equal">
      <formula>"CW 2130-R11"</formula>
    </cfRule>
    <cfRule type="cellIs" dxfId="620" priority="1047" stopIfTrue="1" operator="equal">
      <formula>"CW 3120-R2"</formula>
    </cfRule>
    <cfRule type="cellIs" dxfId="619" priority="1048" stopIfTrue="1" operator="equal">
      <formula>"CW 3240-R7"</formula>
    </cfRule>
  </conditionalFormatting>
  <conditionalFormatting sqref="D522:D523">
    <cfRule type="cellIs" dxfId="618" priority="1043" stopIfTrue="1" operator="equal">
      <formula>"CW 2130-R11"</formula>
    </cfRule>
    <cfRule type="cellIs" dxfId="617" priority="1044" stopIfTrue="1" operator="equal">
      <formula>"CW 3120-R2"</formula>
    </cfRule>
    <cfRule type="cellIs" dxfId="616" priority="1045" stopIfTrue="1" operator="equal">
      <formula>"CW 3240-R7"</formula>
    </cfRule>
  </conditionalFormatting>
  <conditionalFormatting sqref="D524">
    <cfRule type="cellIs" dxfId="615" priority="1040" stopIfTrue="1" operator="equal">
      <formula>"CW 2130-R11"</formula>
    </cfRule>
    <cfRule type="cellIs" dxfId="614" priority="1041" stopIfTrue="1" operator="equal">
      <formula>"CW 3120-R2"</formula>
    </cfRule>
    <cfRule type="cellIs" dxfId="613" priority="1042" stopIfTrue="1" operator="equal">
      <formula>"CW 3240-R7"</formula>
    </cfRule>
  </conditionalFormatting>
  <conditionalFormatting sqref="D525">
    <cfRule type="cellIs" dxfId="612" priority="1037" stopIfTrue="1" operator="equal">
      <formula>"CW 2130-R11"</formula>
    </cfRule>
    <cfRule type="cellIs" dxfId="611" priority="1038" stopIfTrue="1" operator="equal">
      <formula>"CW 3120-R2"</formula>
    </cfRule>
    <cfRule type="cellIs" dxfId="610" priority="1039" stopIfTrue="1" operator="equal">
      <formula>"CW 3240-R7"</formula>
    </cfRule>
  </conditionalFormatting>
  <conditionalFormatting sqref="D526:D528">
    <cfRule type="cellIs" dxfId="609" priority="1034" stopIfTrue="1" operator="equal">
      <formula>"CW 2130-R11"</formula>
    </cfRule>
    <cfRule type="cellIs" dxfId="608" priority="1035" stopIfTrue="1" operator="equal">
      <formula>"CW 3120-R2"</formula>
    </cfRule>
    <cfRule type="cellIs" dxfId="607" priority="1036" stopIfTrue="1" operator="equal">
      <formula>"CW 3240-R7"</formula>
    </cfRule>
  </conditionalFormatting>
  <conditionalFormatting sqref="D529">
    <cfRule type="cellIs" dxfId="606" priority="1031" stopIfTrue="1" operator="equal">
      <formula>"CW 2130-R11"</formula>
    </cfRule>
    <cfRule type="cellIs" dxfId="605" priority="1032" stopIfTrue="1" operator="equal">
      <formula>"CW 3120-R2"</formula>
    </cfRule>
    <cfRule type="cellIs" dxfId="604" priority="1033" stopIfTrue="1" operator="equal">
      <formula>"CW 3240-R7"</formula>
    </cfRule>
  </conditionalFormatting>
  <conditionalFormatting sqref="D516">
    <cfRule type="cellIs" dxfId="603" priority="1016" stopIfTrue="1" operator="equal">
      <formula>"CW 2130-R11"</formula>
    </cfRule>
    <cfRule type="cellIs" dxfId="602" priority="1017" stopIfTrue="1" operator="equal">
      <formula>"CW 3120-R2"</formula>
    </cfRule>
    <cfRule type="cellIs" dxfId="601" priority="1018" stopIfTrue="1" operator="equal">
      <formula>"CW 3240-R7"</formula>
    </cfRule>
  </conditionalFormatting>
  <conditionalFormatting sqref="D517:D520">
    <cfRule type="cellIs" dxfId="600" priority="1013" stopIfTrue="1" operator="equal">
      <formula>"CW 2130-R11"</formula>
    </cfRule>
    <cfRule type="cellIs" dxfId="599" priority="1014" stopIfTrue="1" operator="equal">
      <formula>"CW 3120-R2"</formula>
    </cfRule>
    <cfRule type="cellIs" dxfId="598" priority="1015" stopIfTrue="1" operator="equal">
      <formula>"CW 3240-R7"</formula>
    </cfRule>
  </conditionalFormatting>
  <conditionalFormatting sqref="D530">
    <cfRule type="cellIs" dxfId="597" priority="1010" stopIfTrue="1" operator="equal">
      <formula>"CW 2130-R11"</formula>
    </cfRule>
    <cfRule type="cellIs" dxfId="596" priority="1011" stopIfTrue="1" operator="equal">
      <formula>"CW 3120-R2"</formula>
    </cfRule>
    <cfRule type="cellIs" dxfId="595" priority="1012" stopIfTrue="1" operator="equal">
      <formula>"CW 3240-R7"</formula>
    </cfRule>
  </conditionalFormatting>
  <conditionalFormatting sqref="D531">
    <cfRule type="cellIs" dxfId="594" priority="1004" stopIfTrue="1" operator="equal">
      <formula>"CW 2130-R11"</formula>
    </cfRule>
    <cfRule type="cellIs" dxfId="593" priority="1005" stopIfTrue="1" operator="equal">
      <formula>"CW 3120-R2"</formula>
    </cfRule>
    <cfRule type="cellIs" dxfId="592" priority="1006" stopIfTrue="1" operator="equal">
      <formula>"CW 3240-R7"</formula>
    </cfRule>
  </conditionalFormatting>
  <conditionalFormatting sqref="D532:D534">
    <cfRule type="cellIs" dxfId="591" priority="1001" stopIfTrue="1" operator="equal">
      <formula>"CW 2130-R11"</formula>
    </cfRule>
    <cfRule type="cellIs" dxfId="590" priority="1002" stopIfTrue="1" operator="equal">
      <formula>"CW 3120-R2"</formula>
    </cfRule>
    <cfRule type="cellIs" dxfId="589" priority="1003" stopIfTrue="1" operator="equal">
      <formula>"CW 3240-R7"</formula>
    </cfRule>
  </conditionalFormatting>
  <conditionalFormatting sqref="D537:D538">
    <cfRule type="cellIs" dxfId="588" priority="998" stopIfTrue="1" operator="equal">
      <formula>"CW 2130-R11"</formula>
    </cfRule>
    <cfRule type="cellIs" dxfId="587" priority="999" stopIfTrue="1" operator="equal">
      <formula>"CW 3120-R2"</formula>
    </cfRule>
    <cfRule type="cellIs" dxfId="586" priority="1000" stopIfTrue="1" operator="equal">
      <formula>"CW 3240-R7"</formula>
    </cfRule>
  </conditionalFormatting>
  <conditionalFormatting sqref="D539:D540">
    <cfRule type="cellIs" dxfId="585" priority="995" stopIfTrue="1" operator="equal">
      <formula>"CW 2130-R11"</formula>
    </cfRule>
    <cfRule type="cellIs" dxfId="584" priority="996" stopIfTrue="1" operator="equal">
      <formula>"CW 3120-R2"</formula>
    </cfRule>
    <cfRule type="cellIs" dxfId="583" priority="997" stopIfTrue="1" operator="equal">
      <formula>"CW 3240-R7"</formula>
    </cfRule>
  </conditionalFormatting>
  <conditionalFormatting sqref="D542">
    <cfRule type="cellIs" dxfId="582" priority="989" stopIfTrue="1" operator="equal">
      <formula>"CW 2130-R11"</formula>
    </cfRule>
    <cfRule type="cellIs" dxfId="581" priority="990" stopIfTrue="1" operator="equal">
      <formula>"CW 3120-R2"</formula>
    </cfRule>
    <cfRule type="cellIs" dxfId="580" priority="991" stopIfTrue="1" operator="equal">
      <formula>"CW 3240-R7"</formula>
    </cfRule>
  </conditionalFormatting>
  <conditionalFormatting sqref="D544:D545">
    <cfRule type="cellIs" dxfId="579" priority="987" stopIfTrue="1" operator="equal">
      <formula>"CW 3120-R2"</formula>
    </cfRule>
    <cfRule type="cellIs" dxfId="578" priority="988" stopIfTrue="1" operator="equal">
      <formula>"CW 3240-R7"</formula>
    </cfRule>
  </conditionalFormatting>
  <conditionalFormatting sqref="D254">
    <cfRule type="cellIs" dxfId="577" priority="820" stopIfTrue="1" operator="equal">
      <formula>"CW 2130-R11"</formula>
    </cfRule>
    <cfRule type="cellIs" dxfId="576" priority="821" stopIfTrue="1" operator="equal">
      <formula>"CW 3120-R2"</formula>
    </cfRule>
    <cfRule type="cellIs" dxfId="575" priority="822" stopIfTrue="1" operator="equal">
      <formula>"CW 3240-R7"</formula>
    </cfRule>
  </conditionalFormatting>
  <conditionalFormatting sqref="D549">
    <cfRule type="cellIs" dxfId="574" priority="971" stopIfTrue="1" operator="equal">
      <formula>"CW 3120-R2"</formula>
    </cfRule>
    <cfRule type="cellIs" dxfId="573" priority="972" stopIfTrue="1" operator="equal">
      <formula>"CW 3240-R7"</formula>
    </cfRule>
  </conditionalFormatting>
  <conditionalFormatting sqref="D548">
    <cfRule type="cellIs" dxfId="572" priority="969" stopIfTrue="1" operator="equal">
      <formula>"CW 3120-R2"</formula>
    </cfRule>
    <cfRule type="cellIs" dxfId="571" priority="970" stopIfTrue="1" operator="equal">
      <formula>"CW 3240-R7"</formula>
    </cfRule>
  </conditionalFormatting>
  <conditionalFormatting sqref="D558">
    <cfRule type="cellIs" dxfId="570" priority="949" stopIfTrue="1" operator="equal">
      <formula>"CW 2130-R11"</formula>
    </cfRule>
    <cfRule type="cellIs" dxfId="569" priority="950" stopIfTrue="1" operator="equal">
      <formula>"CW 3120-R2"</formula>
    </cfRule>
    <cfRule type="cellIs" dxfId="568" priority="951" stopIfTrue="1" operator="equal">
      <formula>"CW 3240-R7"</formula>
    </cfRule>
  </conditionalFormatting>
  <conditionalFormatting sqref="D552">
    <cfRule type="cellIs" dxfId="567" priority="961" stopIfTrue="1" operator="equal">
      <formula>"CW 3120-R2"</formula>
    </cfRule>
    <cfRule type="cellIs" dxfId="566" priority="962" stopIfTrue="1" operator="equal">
      <formula>"CW 3240-R7"</formula>
    </cfRule>
  </conditionalFormatting>
  <conditionalFormatting sqref="D553">
    <cfRule type="cellIs" dxfId="565" priority="959" stopIfTrue="1" operator="equal">
      <formula>"CW 3120-R2"</formula>
    </cfRule>
    <cfRule type="cellIs" dxfId="564" priority="960" stopIfTrue="1" operator="equal">
      <formula>"CW 3240-R7"</formula>
    </cfRule>
  </conditionalFormatting>
  <conditionalFormatting sqref="D554">
    <cfRule type="cellIs" dxfId="563" priority="957" stopIfTrue="1" operator="equal">
      <formula>"CW 3120-R2"</formula>
    </cfRule>
    <cfRule type="cellIs" dxfId="562" priority="958" stopIfTrue="1" operator="equal">
      <formula>"CW 3240-R7"</formula>
    </cfRule>
  </conditionalFormatting>
  <conditionalFormatting sqref="D556">
    <cfRule type="cellIs" dxfId="561" priority="954" stopIfTrue="1" operator="equal">
      <formula>"CW 2130-R11"</formula>
    </cfRule>
    <cfRule type="cellIs" dxfId="560" priority="955" stopIfTrue="1" operator="equal">
      <formula>"CW 3120-R2"</formula>
    </cfRule>
    <cfRule type="cellIs" dxfId="559" priority="956" stopIfTrue="1" operator="equal">
      <formula>"CW 3240-R7"</formula>
    </cfRule>
  </conditionalFormatting>
  <conditionalFormatting sqref="D559">
    <cfRule type="cellIs" dxfId="558" priority="943" stopIfTrue="1" operator="equal">
      <formula>"CW 2130-R11"</formula>
    </cfRule>
    <cfRule type="cellIs" dxfId="557" priority="944" stopIfTrue="1" operator="equal">
      <formula>"CW 3120-R2"</formula>
    </cfRule>
    <cfRule type="cellIs" dxfId="556" priority="945" stopIfTrue="1" operator="equal">
      <formula>"CW 3240-R7"</formula>
    </cfRule>
  </conditionalFormatting>
  <conditionalFormatting sqref="D557">
    <cfRule type="cellIs" dxfId="555" priority="952" stopIfTrue="1" operator="equal">
      <formula>"CW 3120-R2"</formula>
    </cfRule>
    <cfRule type="cellIs" dxfId="554" priority="953" stopIfTrue="1" operator="equal">
      <formula>"CW 3240-R7"</formula>
    </cfRule>
  </conditionalFormatting>
  <conditionalFormatting sqref="D560:D561">
    <cfRule type="cellIs" dxfId="553" priority="946" stopIfTrue="1" operator="equal">
      <formula>"CW 2130-R11"</formula>
    </cfRule>
    <cfRule type="cellIs" dxfId="552" priority="947" stopIfTrue="1" operator="equal">
      <formula>"CW 3120-R2"</formula>
    </cfRule>
    <cfRule type="cellIs" dxfId="551" priority="948" stopIfTrue="1" operator="equal">
      <formula>"CW 3240-R7"</formula>
    </cfRule>
  </conditionalFormatting>
  <conditionalFormatting sqref="D562:D564">
    <cfRule type="cellIs" dxfId="550" priority="940" stopIfTrue="1" operator="equal">
      <formula>"CW 2130-R11"</formula>
    </cfRule>
    <cfRule type="cellIs" dxfId="549" priority="941" stopIfTrue="1" operator="equal">
      <formula>"CW 3120-R2"</formula>
    </cfRule>
    <cfRule type="cellIs" dxfId="548" priority="942" stopIfTrue="1" operator="equal">
      <formula>"CW 3240-R7"</formula>
    </cfRule>
  </conditionalFormatting>
  <conditionalFormatting sqref="D565">
    <cfRule type="cellIs" dxfId="547" priority="937" stopIfTrue="1" operator="equal">
      <formula>"CW 2130-R11"</formula>
    </cfRule>
    <cfRule type="cellIs" dxfId="546" priority="938" stopIfTrue="1" operator="equal">
      <formula>"CW 3120-R2"</formula>
    </cfRule>
    <cfRule type="cellIs" dxfId="545" priority="939" stopIfTrue="1" operator="equal">
      <formula>"CW 3240-R7"</formula>
    </cfRule>
  </conditionalFormatting>
  <conditionalFormatting sqref="D567:D569">
    <cfRule type="cellIs" dxfId="544" priority="931" stopIfTrue="1" operator="equal">
      <formula>"CW 2130-R11"</formula>
    </cfRule>
    <cfRule type="cellIs" dxfId="543" priority="932" stopIfTrue="1" operator="equal">
      <formula>"CW 3120-R2"</formula>
    </cfRule>
    <cfRule type="cellIs" dxfId="542" priority="933" stopIfTrue="1" operator="equal">
      <formula>"CW 3240-R7"</formula>
    </cfRule>
  </conditionalFormatting>
  <conditionalFormatting sqref="D571:D572">
    <cfRule type="cellIs" dxfId="541" priority="928" stopIfTrue="1" operator="equal">
      <formula>"CW 2130-R11"</formula>
    </cfRule>
    <cfRule type="cellIs" dxfId="540" priority="929" stopIfTrue="1" operator="equal">
      <formula>"CW 3120-R2"</formula>
    </cfRule>
    <cfRule type="cellIs" dxfId="539" priority="930" stopIfTrue="1" operator="equal">
      <formula>"CW 3240-R7"</formula>
    </cfRule>
  </conditionalFormatting>
  <conditionalFormatting sqref="D506">
    <cfRule type="cellIs" dxfId="538" priority="925" stopIfTrue="1" operator="equal">
      <formula>"CW 2130-R11"</formula>
    </cfRule>
    <cfRule type="cellIs" dxfId="537" priority="926" stopIfTrue="1" operator="equal">
      <formula>"CW 3120-R2"</formula>
    </cfRule>
    <cfRule type="cellIs" dxfId="536" priority="927" stopIfTrue="1" operator="equal">
      <formula>"CW 3240-R7"</formula>
    </cfRule>
  </conditionalFormatting>
  <conditionalFormatting sqref="D276">
    <cfRule type="cellIs" dxfId="535" priority="892" stopIfTrue="1" operator="equal">
      <formula>"CW 2130-R11"</formula>
    </cfRule>
    <cfRule type="cellIs" dxfId="534" priority="893" stopIfTrue="1" operator="equal">
      <formula>"CW 3120-R2"</formula>
    </cfRule>
    <cfRule type="cellIs" dxfId="533" priority="894" stopIfTrue="1" operator="equal">
      <formula>"CW 3240-R7"</formula>
    </cfRule>
  </conditionalFormatting>
  <conditionalFormatting sqref="D275">
    <cfRule type="cellIs" dxfId="532" priority="898" stopIfTrue="1" operator="equal">
      <formula>"CW 2130-R11"</formula>
    </cfRule>
    <cfRule type="cellIs" dxfId="531" priority="899" stopIfTrue="1" operator="equal">
      <formula>"CW 3120-R2"</formula>
    </cfRule>
    <cfRule type="cellIs" dxfId="530" priority="900" stopIfTrue="1" operator="equal">
      <formula>"CW 3240-R7"</formula>
    </cfRule>
  </conditionalFormatting>
  <conditionalFormatting sqref="D277">
    <cfRule type="cellIs" dxfId="529" priority="895" stopIfTrue="1" operator="equal">
      <formula>"CW 2130-R11"</formula>
    </cfRule>
    <cfRule type="cellIs" dxfId="528" priority="896" stopIfTrue="1" operator="equal">
      <formula>"CW 3120-R2"</formula>
    </cfRule>
    <cfRule type="cellIs" dxfId="527" priority="897" stopIfTrue="1" operator="equal">
      <formula>"CW 3240-R7"</formula>
    </cfRule>
  </conditionalFormatting>
  <conditionalFormatting sqref="D244">
    <cfRule type="cellIs" dxfId="526" priority="886" stopIfTrue="1" operator="equal">
      <formula>"CW 2130-R11"</formula>
    </cfRule>
    <cfRule type="cellIs" dxfId="525" priority="887" stopIfTrue="1" operator="equal">
      <formula>"CW 3120-R2"</formula>
    </cfRule>
    <cfRule type="cellIs" dxfId="524" priority="888" stopIfTrue="1" operator="equal">
      <formula>"CW 3240-R7"</formula>
    </cfRule>
  </conditionalFormatting>
  <conditionalFormatting sqref="D243">
    <cfRule type="cellIs" dxfId="523" priority="889" stopIfTrue="1" operator="equal">
      <formula>"CW 2130-R11"</formula>
    </cfRule>
    <cfRule type="cellIs" dxfId="522" priority="890" stopIfTrue="1" operator="equal">
      <formula>"CW 3120-R2"</formula>
    </cfRule>
    <cfRule type="cellIs" dxfId="521" priority="891" stopIfTrue="1" operator="equal">
      <formula>"CW 3240-R7"</formula>
    </cfRule>
  </conditionalFormatting>
  <conditionalFormatting sqref="D245">
    <cfRule type="cellIs" dxfId="520" priority="883" stopIfTrue="1" operator="equal">
      <formula>"CW 2130-R11"</formula>
    </cfRule>
    <cfRule type="cellIs" dxfId="519" priority="884" stopIfTrue="1" operator="equal">
      <formula>"CW 3120-R2"</formula>
    </cfRule>
    <cfRule type="cellIs" dxfId="518" priority="885" stopIfTrue="1" operator="equal">
      <formula>"CW 3240-R7"</formula>
    </cfRule>
  </conditionalFormatting>
  <conditionalFormatting sqref="D247">
    <cfRule type="cellIs" dxfId="517" priority="880" stopIfTrue="1" operator="equal">
      <formula>"CW 2130-R11"</formula>
    </cfRule>
    <cfRule type="cellIs" dxfId="516" priority="881" stopIfTrue="1" operator="equal">
      <formula>"CW 3120-R2"</formula>
    </cfRule>
    <cfRule type="cellIs" dxfId="515" priority="882" stopIfTrue="1" operator="equal">
      <formula>"CW 3240-R7"</formula>
    </cfRule>
  </conditionalFormatting>
  <conditionalFormatting sqref="D248">
    <cfRule type="cellIs" dxfId="514" priority="877" stopIfTrue="1" operator="equal">
      <formula>"CW 2130-R11"</formula>
    </cfRule>
    <cfRule type="cellIs" dxfId="513" priority="878" stopIfTrue="1" operator="equal">
      <formula>"CW 3120-R2"</formula>
    </cfRule>
    <cfRule type="cellIs" dxfId="512" priority="879" stopIfTrue="1" operator="equal">
      <formula>"CW 3240-R7"</formula>
    </cfRule>
  </conditionalFormatting>
  <conditionalFormatting sqref="D249">
    <cfRule type="cellIs" dxfId="511" priority="874" stopIfTrue="1" operator="equal">
      <formula>"CW 2130-R11"</formula>
    </cfRule>
    <cfRule type="cellIs" dxfId="510" priority="875" stopIfTrue="1" operator="equal">
      <formula>"CW 3120-R2"</formula>
    </cfRule>
    <cfRule type="cellIs" dxfId="509" priority="876" stopIfTrue="1" operator="equal">
      <formula>"CW 3240-R7"</formula>
    </cfRule>
  </conditionalFormatting>
  <conditionalFormatting sqref="D250">
    <cfRule type="cellIs" dxfId="508" priority="871" stopIfTrue="1" operator="equal">
      <formula>"CW 2130-R11"</formula>
    </cfRule>
    <cfRule type="cellIs" dxfId="507" priority="872" stopIfTrue="1" operator="equal">
      <formula>"CW 3120-R2"</formula>
    </cfRule>
    <cfRule type="cellIs" dxfId="506" priority="873" stopIfTrue="1" operator="equal">
      <formula>"CW 3240-R7"</formula>
    </cfRule>
  </conditionalFormatting>
  <conditionalFormatting sqref="D253">
    <cfRule type="cellIs" dxfId="505" priority="865" stopIfTrue="1" operator="equal">
      <formula>"CW 2130-R11"</formula>
    </cfRule>
    <cfRule type="cellIs" dxfId="504" priority="866" stopIfTrue="1" operator="equal">
      <formula>"CW 3120-R2"</formula>
    </cfRule>
    <cfRule type="cellIs" dxfId="503" priority="867" stopIfTrue="1" operator="equal">
      <formula>"CW 3240-R7"</formula>
    </cfRule>
  </conditionalFormatting>
  <conditionalFormatting sqref="D270">
    <cfRule type="cellIs" dxfId="502" priority="835" stopIfTrue="1" operator="equal">
      <formula>"CW 2130-R11"</formula>
    </cfRule>
    <cfRule type="cellIs" dxfId="501" priority="836" stopIfTrue="1" operator="equal">
      <formula>"CW 3120-R2"</formula>
    </cfRule>
    <cfRule type="cellIs" dxfId="500" priority="837" stopIfTrue="1" operator="equal">
      <formula>"CW 3240-R7"</formula>
    </cfRule>
  </conditionalFormatting>
  <conditionalFormatting sqref="D258:D259">
    <cfRule type="cellIs" dxfId="499" priority="862" stopIfTrue="1" operator="equal">
      <formula>"CW 2130-R11"</formula>
    </cfRule>
    <cfRule type="cellIs" dxfId="498" priority="863" stopIfTrue="1" operator="equal">
      <formula>"CW 3120-R2"</formula>
    </cfRule>
    <cfRule type="cellIs" dxfId="497" priority="864" stopIfTrue="1" operator="equal">
      <formula>"CW 3240-R7"</formula>
    </cfRule>
  </conditionalFormatting>
  <conditionalFormatting sqref="D260">
    <cfRule type="cellIs" dxfId="496" priority="859" stopIfTrue="1" operator="equal">
      <formula>"CW 2130-R11"</formula>
    </cfRule>
    <cfRule type="cellIs" dxfId="495" priority="860" stopIfTrue="1" operator="equal">
      <formula>"CW 3120-R2"</formula>
    </cfRule>
    <cfRule type="cellIs" dxfId="494" priority="861" stopIfTrue="1" operator="equal">
      <formula>"CW 3240-R7"</formula>
    </cfRule>
  </conditionalFormatting>
  <conditionalFormatting sqref="D252">
    <cfRule type="cellIs" dxfId="493" priority="868" stopIfTrue="1" operator="equal">
      <formula>"CW 2130-R11"</formula>
    </cfRule>
    <cfRule type="cellIs" dxfId="492" priority="869" stopIfTrue="1" operator="equal">
      <formula>"CW 3120-R2"</formula>
    </cfRule>
    <cfRule type="cellIs" dxfId="491" priority="870" stopIfTrue="1" operator="equal">
      <formula>"CW 3240-R7"</formula>
    </cfRule>
  </conditionalFormatting>
  <conditionalFormatting sqref="D261">
    <cfRule type="cellIs" dxfId="490" priority="856" stopIfTrue="1" operator="equal">
      <formula>"CW 2130-R11"</formula>
    </cfRule>
    <cfRule type="cellIs" dxfId="489" priority="857" stopIfTrue="1" operator="equal">
      <formula>"CW 3120-R2"</formula>
    </cfRule>
    <cfRule type="cellIs" dxfId="488" priority="858" stopIfTrue="1" operator="equal">
      <formula>"CW 3240-R7"</formula>
    </cfRule>
  </conditionalFormatting>
  <conditionalFormatting sqref="D264:D266">
    <cfRule type="cellIs" dxfId="487" priority="853" stopIfTrue="1" operator="equal">
      <formula>"CW 2130-R11"</formula>
    </cfRule>
    <cfRule type="cellIs" dxfId="486" priority="854" stopIfTrue="1" operator="equal">
      <formula>"CW 3120-R2"</formula>
    </cfRule>
    <cfRule type="cellIs" dxfId="485" priority="855" stopIfTrue="1" operator="equal">
      <formula>"CW 3240-R7"</formula>
    </cfRule>
  </conditionalFormatting>
  <conditionalFormatting sqref="D246">
    <cfRule type="cellIs" dxfId="484" priority="832" stopIfTrue="1" operator="equal">
      <formula>"CW 2130-R11"</formula>
    </cfRule>
    <cfRule type="cellIs" dxfId="483" priority="833" stopIfTrue="1" operator="equal">
      <formula>"CW 3120-R2"</formula>
    </cfRule>
    <cfRule type="cellIs" dxfId="482" priority="834" stopIfTrue="1" operator="equal">
      <formula>"CW 3240-R7"</formula>
    </cfRule>
  </conditionalFormatting>
  <conditionalFormatting sqref="D262">
    <cfRule type="cellIs" dxfId="481" priority="826" stopIfTrue="1" operator="equal">
      <formula>"CW 2130-R11"</formula>
    </cfRule>
    <cfRule type="cellIs" dxfId="480" priority="827" stopIfTrue="1" operator="equal">
      <formula>"CW 3120-R2"</formula>
    </cfRule>
    <cfRule type="cellIs" dxfId="479" priority="828" stopIfTrue="1" operator="equal">
      <formula>"CW 3240-R7"</formula>
    </cfRule>
  </conditionalFormatting>
  <conditionalFormatting sqref="D255:D256">
    <cfRule type="cellIs" dxfId="478" priority="817" stopIfTrue="1" operator="equal">
      <formula>"CW 2130-R11"</formula>
    </cfRule>
    <cfRule type="cellIs" dxfId="477" priority="818" stopIfTrue="1" operator="equal">
      <formula>"CW 3120-R2"</formula>
    </cfRule>
    <cfRule type="cellIs" dxfId="476" priority="819" stopIfTrue="1" operator="equal">
      <formula>"CW 3240-R7"</formula>
    </cfRule>
  </conditionalFormatting>
  <conditionalFormatting sqref="D251">
    <cfRule type="cellIs" dxfId="475" priority="811" stopIfTrue="1" operator="equal">
      <formula>"CW 2130-R11"</formula>
    </cfRule>
    <cfRule type="cellIs" dxfId="474" priority="812" stopIfTrue="1" operator="equal">
      <formula>"CW 3120-R2"</formula>
    </cfRule>
    <cfRule type="cellIs" dxfId="473" priority="813" stopIfTrue="1" operator="equal">
      <formula>"CW 3240-R7"</formula>
    </cfRule>
  </conditionalFormatting>
  <conditionalFormatting sqref="D13">
    <cfRule type="cellIs" dxfId="472" priority="621" stopIfTrue="1" operator="equal">
      <formula>"CW 2130-R11"</formula>
    </cfRule>
    <cfRule type="cellIs" dxfId="471" priority="622" stopIfTrue="1" operator="equal">
      <formula>"CW 3120-R2"</formula>
    </cfRule>
    <cfRule type="cellIs" dxfId="470" priority="623" stopIfTrue="1" operator="equal">
      <formula>"CW 3240-R7"</formula>
    </cfRule>
  </conditionalFormatting>
  <conditionalFormatting sqref="D15:D18">
    <cfRule type="cellIs" dxfId="469" priority="618" stopIfTrue="1" operator="equal">
      <formula>"CW 2130-R11"</formula>
    </cfRule>
    <cfRule type="cellIs" dxfId="468" priority="619" stopIfTrue="1" operator="equal">
      <formula>"CW 3120-R2"</formula>
    </cfRule>
    <cfRule type="cellIs" dxfId="467" priority="620" stopIfTrue="1" operator="equal">
      <formula>"CW 3240-R7"</formula>
    </cfRule>
  </conditionalFormatting>
  <conditionalFormatting sqref="D20">
    <cfRule type="cellIs" dxfId="466" priority="615" stopIfTrue="1" operator="equal">
      <formula>"CW 2130-R11"</formula>
    </cfRule>
    <cfRule type="cellIs" dxfId="465" priority="616" stopIfTrue="1" operator="equal">
      <formula>"CW 3120-R2"</formula>
    </cfRule>
    <cfRule type="cellIs" dxfId="464" priority="617" stopIfTrue="1" operator="equal">
      <formula>"CW 3240-R7"</formula>
    </cfRule>
  </conditionalFormatting>
  <conditionalFormatting sqref="D38">
    <cfRule type="cellIs" dxfId="463" priority="612" stopIfTrue="1" operator="equal">
      <formula>"CW 2130-R11"</formula>
    </cfRule>
    <cfRule type="cellIs" dxfId="462" priority="613" stopIfTrue="1" operator="equal">
      <formula>"CW 3120-R2"</formula>
    </cfRule>
    <cfRule type="cellIs" dxfId="461" priority="614" stopIfTrue="1" operator="equal">
      <formula>"CW 3240-R7"</formula>
    </cfRule>
  </conditionalFormatting>
  <conditionalFormatting sqref="D46:D47">
    <cfRule type="cellIs" dxfId="460" priority="609" stopIfTrue="1" operator="equal">
      <formula>"CW 2130-R11"</formula>
    </cfRule>
    <cfRule type="cellIs" dxfId="459" priority="610" stopIfTrue="1" operator="equal">
      <formula>"CW 3120-R2"</formula>
    </cfRule>
    <cfRule type="cellIs" dxfId="458" priority="611" stopIfTrue="1" operator="equal">
      <formula>"CW 3240-R7"</formula>
    </cfRule>
  </conditionalFormatting>
  <conditionalFormatting sqref="D121:D122">
    <cfRule type="cellIs" dxfId="457" priority="606" stopIfTrue="1" operator="equal">
      <formula>"CW 2130-R11"</formula>
    </cfRule>
    <cfRule type="cellIs" dxfId="456" priority="607" stopIfTrue="1" operator="equal">
      <formula>"CW 3120-R2"</formula>
    </cfRule>
    <cfRule type="cellIs" dxfId="455" priority="608" stopIfTrue="1" operator="equal">
      <formula>"CW 3240-R7"</formula>
    </cfRule>
  </conditionalFormatting>
  <conditionalFormatting sqref="D196:D197">
    <cfRule type="cellIs" dxfId="454" priority="603" stopIfTrue="1" operator="equal">
      <formula>"CW 2130-R11"</formula>
    </cfRule>
    <cfRule type="cellIs" dxfId="453" priority="604" stopIfTrue="1" operator="equal">
      <formula>"CW 3120-R2"</formula>
    </cfRule>
    <cfRule type="cellIs" dxfId="452" priority="605" stopIfTrue="1" operator="equal">
      <formula>"CW 3240-R7"</formula>
    </cfRule>
  </conditionalFormatting>
  <conditionalFormatting sqref="D363:D364">
    <cfRule type="cellIs" dxfId="451" priority="594" stopIfTrue="1" operator="equal">
      <formula>"CW 2130-R11"</formula>
    </cfRule>
    <cfRule type="cellIs" dxfId="450" priority="595" stopIfTrue="1" operator="equal">
      <formula>"CW 3120-R2"</formula>
    </cfRule>
    <cfRule type="cellIs" dxfId="449" priority="596" stopIfTrue="1" operator="equal">
      <formula>"CW 3240-R7"</formula>
    </cfRule>
  </conditionalFormatting>
  <conditionalFormatting sqref="D445:D446">
    <cfRule type="cellIs" dxfId="448" priority="591" stopIfTrue="1" operator="equal">
      <formula>"CW 2130-R11"</formula>
    </cfRule>
    <cfRule type="cellIs" dxfId="447" priority="592" stopIfTrue="1" operator="equal">
      <formula>"CW 3120-R2"</formula>
    </cfRule>
    <cfRule type="cellIs" dxfId="446" priority="593" stopIfTrue="1" operator="equal">
      <formula>"CW 3240-R7"</formula>
    </cfRule>
  </conditionalFormatting>
  <conditionalFormatting sqref="D535:D536">
    <cfRule type="cellIs" dxfId="445" priority="588" stopIfTrue="1" operator="equal">
      <formula>"CW 2130-R11"</formula>
    </cfRule>
    <cfRule type="cellIs" dxfId="444" priority="589" stopIfTrue="1" operator="equal">
      <formula>"CW 3120-R2"</formula>
    </cfRule>
    <cfRule type="cellIs" dxfId="443" priority="590" stopIfTrue="1" operator="equal">
      <formula>"CW 3240-R7"</formula>
    </cfRule>
  </conditionalFormatting>
  <conditionalFormatting sqref="D176">
    <cfRule type="cellIs" dxfId="442" priority="585" stopIfTrue="1" operator="equal">
      <formula>"CW 2130-R11"</formula>
    </cfRule>
    <cfRule type="cellIs" dxfId="441" priority="586" stopIfTrue="1" operator="equal">
      <formula>"CW 3120-R2"</formula>
    </cfRule>
    <cfRule type="cellIs" dxfId="440" priority="587" stopIfTrue="1" operator="equal">
      <formula>"CW 3240-R7"</formula>
    </cfRule>
  </conditionalFormatting>
  <conditionalFormatting sqref="D172">
    <cfRule type="cellIs" dxfId="439" priority="582" stopIfTrue="1" operator="equal">
      <formula>"CW 2130-R11"</formula>
    </cfRule>
    <cfRule type="cellIs" dxfId="438" priority="583" stopIfTrue="1" operator="equal">
      <formula>"CW 3120-R2"</formula>
    </cfRule>
    <cfRule type="cellIs" dxfId="437" priority="584" stopIfTrue="1" operator="equal">
      <formula>"CW 3240-R7"</formula>
    </cfRule>
  </conditionalFormatting>
  <conditionalFormatting sqref="D173">
    <cfRule type="cellIs" dxfId="436" priority="579" stopIfTrue="1" operator="equal">
      <formula>"CW 2130-R11"</formula>
    </cfRule>
    <cfRule type="cellIs" dxfId="435" priority="580" stopIfTrue="1" operator="equal">
      <formula>"CW 3120-R2"</formula>
    </cfRule>
    <cfRule type="cellIs" dxfId="434" priority="581" stopIfTrue="1" operator="equal">
      <formula>"CW 3240-R7"</formula>
    </cfRule>
  </conditionalFormatting>
  <conditionalFormatting sqref="D188">
    <cfRule type="cellIs" dxfId="433" priority="576" stopIfTrue="1" operator="equal">
      <formula>"CW 2130-R11"</formula>
    </cfRule>
    <cfRule type="cellIs" dxfId="432" priority="577" stopIfTrue="1" operator="equal">
      <formula>"CW 3120-R2"</formula>
    </cfRule>
    <cfRule type="cellIs" dxfId="431" priority="578" stopIfTrue="1" operator="equal">
      <formula>"CW 3240-R7"</formula>
    </cfRule>
  </conditionalFormatting>
  <conditionalFormatting sqref="D218">
    <cfRule type="cellIs" dxfId="430" priority="574" stopIfTrue="1" operator="equal">
      <formula>"CW 3120-R2"</formula>
    </cfRule>
    <cfRule type="cellIs" dxfId="429" priority="575" stopIfTrue="1" operator="equal">
      <formula>"CW 3240-R7"</formula>
    </cfRule>
  </conditionalFormatting>
  <conditionalFormatting sqref="D219">
    <cfRule type="cellIs" dxfId="428" priority="572" stopIfTrue="1" operator="equal">
      <formula>"CW 3120-R2"</formula>
    </cfRule>
    <cfRule type="cellIs" dxfId="427" priority="573" stopIfTrue="1" operator="equal">
      <formula>"CW 3240-R7"</formula>
    </cfRule>
  </conditionalFormatting>
  <conditionalFormatting sqref="D239">
    <cfRule type="cellIs" dxfId="426" priority="569" stopIfTrue="1" operator="equal">
      <formula>"CW 2130-R11"</formula>
    </cfRule>
    <cfRule type="cellIs" dxfId="425" priority="570" stopIfTrue="1" operator="equal">
      <formula>"CW 3120-R2"</formula>
    </cfRule>
    <cfRule type="cellIs" dxfId="424" priority="571" stopIfTrue="1" operator="equal">
      <formula>"CW 3240-R7"</formula>
    </cfRule>
  </conditionalFormatting>
  <conditionalFormatting sqref="D263">
    <cfRule type="cellIs" dxfId="423" priority="566" stopIfTrue="1" operator="equal">
      <formula>"CW 2130-R11"</formula>
    </cfRule>
    <cfRule type="cellIs" dxfId="422" priority="567" stopIfTrue="1" operator="equal">
      <formula>"CW 3120-R2"</formula>
    </cfRule>
    <cfRule type="cellIs" dxfId="421" priority="568" stopIfTrue="1" operator="equal">
      <formula>"CW 3240-R7"</formula>
    </cfRule>
  </conditionalFormatting>
  <conditionalFormatting sqref="D267">
    <cfRule type="cellIs" dxfId="420" priority="563" stopIfTrue="1" operator="equal">
      <formula>"CW 2130-R11"</formula>
    </cfRule>
    <cfRule type="cellIs" dxfId="419" priority="564" stopIfTrue="1" operator="equal">
      <formula>"CW 3120-R2"</formula>
    </cfRule>
    <cfRule type="cellIs" dxfId="418" priority="565" stopIfTrue="1" operator="equal">
      <formula>"CW 3240-R7"</formula>
    </cfRule>
  </conditionalFormatting>
  <conditionalFormatting sqref="D291">
    <cfRule type="cellIs" dxfId="417" priority="551" stopIfTrue="1" operator="equal">
      <formula>"CW 2130-R11"</formula>
    </cfRule>
    <cfRule type="cellIs" dxfId="416" priority="552" stopIfTrue="1" operator="equal">
      <formula>"CW 3120-R2"</formula>
    </cfRule>
    <cfRule type="cellIs" dxfId="415" priority="553" stopIfTrue="1" operator="equal">
      <formula>"CW 3240-R7"</formula>
    </cfRule>
  </conditionalFormatting>
  <conditionalFormatting sqref="D300">
    <cfRule type="cellIs" dxfId="414" priority="549" stopIfTrue="1" operator="equal">
      <formula>"CW 3120-R2"</formula>
    </cfRule>
    <cfRule type="cellIs" dxfId="413" priority="550" stopIfTrue="1" operator="equal">
      <formula>"CW 3240-R7"</formula>
    </cfRule>
  </conditionalFormatting>
  <conditionalFormatting sqref="D302">
    <cfRule type="cellIs" dxfId="412" priority="546" stopIfTrue="1" operator="equal">
      <formula>"CW 2130-R11"</formula>
    </cfRule>
    <cfRule type="cellIs" dxfId="411" priority="547" stopIfTrue="1" operator="equal">
      <formula>"CW 3120-R2"</formula>
    </cfRule>
    <cfRule type="cellIs" dxfId="410" priority="548" stopIfTrue="1" operator="equal">
      <formula>"CW 3240-R7"</formula>
    </cfRule>
  </conditionalFormatting>
  <conditionalFormatting sqref="D301">
    <cfRule type="cellIs" dxfId="409" priority="543" stopIfTrue="1" operator="equal">
      <formula>"CW 2130-R11"</formula>
    </cfRule>
    <cfRule type="cellIs" dxfId="408" priority="544" stopIfTrue="1" operator="equal">
      <formula>"CW 3120-R2"</formula>
    </cfRule>
    <cfRule type="cellIs" dxfId="407" priority="545" stopIfTrue="1" operator="equal">
      <formula>"CW 3240-R7"</formula>
    </cfRule>
  </conditionalFormatting>
  <conditionalFormatting sqref="D305">
    <cfRule type="cellIs" dxfId="406" priority="541" stopIfTrue="1" operator="equal">
      <formula>"CW 2130-R11"</formula>
    </cfRule>
    <cfRule type="cellIs" dxfId="405" priority="542" stopIfTrue="1" operator="equal">
      <formula>"CW 3240-R7"</formula>
    </cfRule>
  </conditionalFormatting>
  <conditionalFormatting sqref="D288">
    <cfRule type="cellIs" dxfId="404" priority="534" stopIfTrue="1" operator="equal">
      <formula>"CW 3120-R2"</formula>
    </cfRule>
    <cfRule type="cellIs" dxfId="403" priority="535" stopIfTrue="1" operator="equal">
      <formula>"CW 3240-R7"</formula>
    </cfRule>
  </conditionalFormatting>
  <conditionalFormatting sqref="D289">
    <cfRule type="cellIs" dxfId="402" priority="531" stopIfTrue="1" operator="equal">
      <formula>"CW 2130-R11"</formula>
    </cfRule>
    <cfRule type="cellIs" dxfId="401" priority="532" stopIfTrue="1" operator="equal">
      <formula>"CW 3120-R2"</formula>
    </cfRule>
    <cfRule type="cellIs" dxfId="400" priority="533" stopIfTrue="1" operator="equal">
      <formula>"CW 3240-R7"</formula>
    </cfRule>
  </conditionalFormatting>
  <conditionalFormatting sqref="D295:D296">
    <cfRule type="cellIs" dxfId="399" priority="529" stopIfTrue="1" operator="equal">
      <formula>"CW 3120-R2"</formula>
    </cfRule>
    <cfRule type="cellIs" dxfId="398" priority="530" stopIfTrue="1" operator="equal">
      <formula>"CW 3240-R7"</formula>
    </cfRule>
  </conditionalFormatting>
  <conditionalFormatting sqref="D297">
    <cfRule type="cellIs" dxfId="397" priority="527" stopIfTrue="1" operator="equal">
      <formula>"CW 3120-R2"</formula>
    </cfRule>
    <cfRule type="cellIs" dxfId="396" priority="528" stopIfTrue="1" operator="equal">
      <formula>"CW 3240-R7"</formula>
    </cfRule>
  </conditionalFormatting>
  <conditionalFormatting sqref="D303">
    <cfRule type="cellIs" dxfId="395" priority="525" stopIfTrue="1" operator="equal">
      <formula>"CW 3120-R2"</formula>
    </cfRule>
    <cfRule type="cellIs" dxfId="394" priority="526" stopIfTrue="1" operator="equal">
      <formula>"CW 3240-R7"</formula>
    </cfRule>
  </conditionalFormatting>
  <conditionalFormatting sqref="D304">
    <cfRule type="cellIs" dxfId="393" priority="523" stopIfTrue="1" operator="equal">
      <formula>"CW 3120-R2"</formula>
    </cfRule>
    <cfRule type="cellIs" dxfId="392" priority="524" stopIfTrue="1" operator="equal">
      <formula>"CW 3240-R7"</formula>
    </cfRule>
  </conditionalFormatting>
  <conditionalFormatting sqref="D330">
    <cfRule type="cellIs" dxfId="391" priority="520" stopIfTrue="1" operator="equal">
      <formula>"CW 2130-R11"</formula>
    </cfRule>
    <cfRule type="cellIs" dxfId="390" priority="521" stopIfTrue="1" operator="equal">
      <formula>"CW 3120-R2"</formula>
    </cfRule>
    <cfRule type="cellIs" dxfId="389" priority="522" stopIfTrue="1" operator="equal">
      <formula>"CW 3240-R7"</formula>
    </cfRule>
  </conditionalFormatting>
  <conditionalFormatting sqref="D374">
    <cfRule type="cellIs" dxfId="388" priority="517" stopIfTrue="1" operator="equal">
      <formula>"CW 2130-R11"</formula>
    </cfRule>
    <cfRule type="cellIs" dxfId="387" priority="518" stopIfTrue="1" operator="equal">
      <formula>"CW 3120-R2"</formula>
    </cfRule>
    <cfRule type="cellIs" dxfId="386" priority="519" stopIfTrue="1" operator="equal">
      <formula>"CW 3240-R7"</formula>
    </cfRule>
  </conditionalFormatting>
  <conditionalFormatting sqref="D385">
    <cfRule type="cellIs" dxfId="385" priority="515" stopIfTrue="1" operator="equal">
      <formula>"CW 3120-R2"</formula>
    </cfRule>
    <cfRule type="cellIs" dxfId="384" priority="516" stopIfTrue="1" operator="equal">
      <formula>"CW 3240-R7"</formula>
    </cfRule>
  </conditionalFormatting>
  <conditionalFormatting sqref="D386">
    <cfRule type="cellIs" dxfId="383" priority="513" stopIfTrue="1" operator="equal">
      <formula>"CW 3120-R2"</formula>
    </cfRule>
    <cfRule type="cellIs" dxfId="382" priority="514" stopIfTrue="1" operator="equal">
      <formula>"CW 3240-R7"</formula>
    </cfRule>
  </conditionalFormatting>
  <conditionalFormatting sqref="D456">
    <cfRule type="cellIs" dxfId="381" priority="510" stopIfTrue="1" operator="equal">
      <formula>"CW 2130-R11"</formula>
    </cfRule>
    <cfRule type="cellIs" dxfId="380" priority="511" stopIfTrue="1" operator="equal">
      <formula>"CW 3120-R2"</formula>
    </cfRule>
    <cfRule type="cellIs" dxfId="379" priority="512" stopIfTrue="1" operator="equal">
      <formula>"CW 3240-R7"</formula>
    </cfRule>
  </conditionalFormatting>
  <conditionalFormatting sqref="D475">
    <cfRule type="cellIs" dxfId="378" priority="508" stopIfTrue="1" operator="equal">
      <formula>"CW 3120-R2"</formula>
    </cfRule>
    <cfRule type="cellIs" dxfId="377" priority="509" stopIfTrue="1" operator="equal">
      <formula>"CW 3240-R7"</formula>
    </cfRule>
  </conditionalFormatting>
  <conditionalFormatting sqref="D470">
    <cfRule type="cellIs" dxfId="376" priority="504" stopIfTrue="1" operator="equal">
      <formula>"CW 3120-R2"</formula>
    </cfRule>
    <cfRule type="cellIs" dxfId="375" priority="505" stopIfTrue="1" operator="equal">
      <formula>"CW 3240-R7"</formula>
    </cfRule>
  </conditionalFormatting>
  <conditionalFormatting sqref="D473:D474">
    <cfRule type="cellIs" dxfId="374" priority="496" stopIfTrue="1" operator="equal">
      <formula>"CW 3120-R2"</formula>
    </cfRule>
    <cfRule type="cellIs" dxfId="373" priority="497" stopIfTrue="1" operator="equal">
      <formula>"CW 3240-R7"</formula>
    </cfRule>
  </conditionalFormatting>
  <conditionalFormatting sqref="D471">
    <cfRule type="cellIs" dxfId="372" priority="501" stopIfTrue="1" operator="equal">
      <formula>"CW 2130-R11"</formula>
    </cfRule>
    <cfRule type="cellIs" dxfId="371" priority="502" stopIfTrue="1" operator="equal">
      <formula>"CW 3120-R2"</formula>
    </cfRule>
    <cfRule type="cellIs" dxfId="370" priority="503" stopIfTrue="1" operator="equal">
      <formula>"CW 3240-R7"</formula>
    </cfRule>
  </conditionalFormatting>
  <conditionalFormatting sqref="D472">
    <cfRule type="cellIs" dxfId="369" priority="498" stopIfTrue="1" operator="equal">
      <formula>"CW 2130-R11"</formula>
    </cfRule>
    <cfRule type="cellIs" dxfId="368" priority="499" stopIfTrue="1" operator="equal">
      <formula>"CW 3120-R2"</formula>
    </cfRule>
    <cfRule type="cellIs" dxfId="367" priority="500" stopIfTrue="1" operator="equal">
      <formula>"CW 3240-R7"</formula>
    </cfRule>
  </conditionalFormatting>
  <conditionalFormatting sqref="D503">
    <cfRule type="cellIs" dxfId="366" priority="493" stopIfTrue="1" operator="equal">
      <formula>"CW 2130-R11"</formula>
    </cfRule>
    <cfRule type="cellIs" dxfId="365" priority="494" stopIfTrue="1" operator="equal">
      <formula>"CW 3120-R2"</formula>
    </cfRule>
    <cfRule type="cellIs" dxfId="364" priority="495" stopIfTrue="1" operator="equal">
      <formula>"CW 3240-R7"</formula>
    </cfRule>
  </conditionalFormatting>
  <conditionalFormatting sqref="D504">
    <cfRule type="cellIs" dxfId="363" priority="490" stopIfTrue="1" operator="equal">
      <formula>"CW 2130-R11"</formula>
    </cfRule>
    <cfRule type="cellIs" dxfId="362" priority="491" stopIfTrue="1" operator="equal">
      <formula>"CW 3120-R2"</formula>
    </cfRule>
    <cfRule type="cellIs" dxfId="361" priority="492" stopIfTrue="1" operator="equal">
      <formula>"CW 3240-R7"</formula>
    </cfRule>
  </conditionalFormatting>
  <conditionalFormatting sqref="D592">
    <cfRule type="cellIs" dxfId="360" priority="487" stopIfTrue="1" operator="equal">
      <formula>"CW 2130-R11"</formula>
    </cfRule>
    <cfRule type="cellIs" dxfId="359" priority="488" stopIfTrue="1" operator="equal">
      <formula>"CW 3120-R2"</formula>
    </cfRule>
    <cfRule type="cellIs" dxfId="358" priority="489" stopIfTrue="1" operator="equal">
      <formula>"CW 3240-R7"</formula>
    </cfRule>
  </conditionalFormatting>
  <conditionalFormatting sqref="D608">
    <cfRule type="cellIs" dxfId="357" priority="479" stopIfTrue="1" operator="equal">
      <formula>"CW 2130-R11"</formula>
    </cfRule>
    <cfRule type="cellIs" dxfId="356" priority="480" stopIfTrue="1" operator="equal">
      <formula>"CW 3120-R2"</formula>
    </cfRule>
    <cfRule type="cellIs" dxfId="355" priority="481" stopIfTrue="1" operator="equal">
      <formula>"CW 3240-R7"</formula>
    </cfRule>
  </conditionalFormatting>
  <conditionalFormatting sqref="D610">
    <cfRule type="cellIs" dxfId="354" priority="477" stopIfTrue="1" operator="equal">
      <formula>"CW 3120-R2"</formula>
    </cfRule>
    <cfRule type="cellIs" dxfId="353" priority="478" stopIfTrue="1" operator="equal">
      <formula>"CW 3240-R7"</formula>
    </cfRule>
  </conditionalFormatting>
  <conditionalFormatting sqref="D626:D628">
    <cfRule type="cellIs" dxfId="352" priority="466" stopIfTrue="1" operator="equal">
      <formula>"CW 2130-R11"</formula>
    </cfRule>
    <cfRule type="cellIs" dxfId="351" priority="467" stopIfTrue="1" operator="equal">
      <formula>"CW 3120-R2"</formula>
    </cfRule>
    <cfRule type="cellIs" dxfId="350" priority="468" stopIfTrue="1" operator="equal">
      <formula>"CW 3240-R7"</formula>
    </cfRule>
  </conditionalFormatting>
  <conditionalFormatting sqref="D629">
    <cfRule type="cellIs" dxfId="349" priority="463" stopIfTrue="1" operator="equal">
      <formula>"CW 2130-R11"</formula>
    </cfRule>
    <cfRule type="cellIs" dxfId="348" priority="464" stopIfTrue="1" operator="equal">
      <formula>"CW 3120-R2"</formula>
    </cfRule>
    <cfRule type="cellIs" dxfId="347" priority="465" stopIfTrue="1" operator="equal">
      <formula>"CW 3240-R7"</formula>
    </cfRule>
  </conditionalFormatting>
  <conditionalFormatting sqref="D631:D633">
    <cfRule type="cellIs" dxfId="346" priority="460" stopIfTrue="1" operator="equal">
      <formula>"CW 2130-R11"</formula>
    </cfRule>
    <cfRule type="cellIs" dxfId="345" priority="461" stopIfTrue="1" operator="equal">
      <formula>"CW 3120-R2"</formula>
    </cfRule>
    <cfRule type="cellIs" dxfId="344" priority="462" stopIfTrue="1" operator="equal">
      <formula>"CW 3240-R7"</formula>
    </cfRule>
  </conditionalFormatting>
  <conditionalFormatting sqref="D603">
    <cfRule type="cellIs" dxfId="343" priority="451" stopIfTrue="1" operator="equal">
      <formula>"CW 2130-R11"</formula>
    </cfRule>
    <cfRule type="cellIs" dxfId="342" priority="452" stopIfTrue="1" operator="equal">
      <formula>"CW 3120-R2"</formula>
    </cfRule>
    <cfRule type="cellIs" dxfId="341" priority="453" stopIfTrue="1" operator="equal">
      <formula>"CW 3240-R7"</formula>
    </cfRule>
  </conditionalFormatting>
  <conditionalFormatting sqref="D602">
    <cfRule type="cellIs" dxfId="340" priority="448" stopIfTrue="1" operator="equal">
      <formula>"CW 2130-R11"</formula>
    </cfRule>
    <cfRule type="cellIs" dxfId="339" priority="449" stopIfTrue="1" operator="equal">
      <formula>"CW 3120-R2"</formula>
    </cfRule>
    <cfRule type="cellIs" dxfId="338" priority="450" stopIfTrue="1" operator="equal">
      <formula>"CW 3240-R7"</formula>
    </cfRule>
  </conditionalFormatting>
  <conditionalFormatting sqref="D577">
    <cfRule type="cellIs" dxfId="337" priority="433" stopIfTrue="1" operator="equal">
      <formula>"CW 2130-R11"</formula>
    </cfRule>
    <cfRule type="cellIs" dxfId="336" priority="434" stopIfTrue="1" operator="equal">
      <formula>"CW 3120-R2"</formula>
    </cfRule>
    <cfRule type="cellIs" dxfId="335" priority="435" stopIfTrue="1" operator="equal">
      <formula>"CW 3240-R7"</formula>
    </cfRule>
  </conditionalFormatting>
  <conditionalFormatting sqref="D576">
    <cfRule type="cellIs" dxfId="334" priority="436" stopIfTrue="1" operator="equal">
      <formula>"CW 2130-R11"</formula>
    </cfRule>
    <cfRule type="cellIs" dxfId="333" priority="437" stopIfTrue="1" operator="equal">
      <formula>"CW 3120-R2"</formula>
    </cfRule>
    <cfRule type="cellIs" dxfId="332" priority="438" stopIfTrue="1" operator="equal">
      <formula>"CW 3240-R7"</formula>
    </cfRule>
  </conditionalFormatting>
  <conditionalFormatting sqref="D578">
    <cfRule type="cellIs" dxfId="331" priority="430" stopIfTrue="1" operator="equal">
      <formula>"CW 2130-R11"</formula>
    </cfRule>
    <cfRule type="cellIs" dxfId="330" priority="431" stopIfTrue="1" operator="equal">
      <formula>"CW 3120-R2"</formula>
    </cfRule>
    <cfRule type="cellIs" dxfId="329" priority="432" stopIfTrue="1" operator="equal">
      <formula>"CW 3240-R7"</formula>
    </cfRule>
  </conditionalFormatting>
  <conditionalFormatting sqref="D580">
    <cfRule type="cellIs" dxfId="328" priority="427" stopIfTrue="1" operator="equal">
      <formula>"CW 2130-R11"</formula>
    </cfRule>
    <cfRule type="cellIs" dxfId="327" priority="428" stopIfTrue="1" operator="equal">
      <formula>"CW 3120-R2"</formula>
    </cfRule>
    <cfRule type="cellIs" dxfId="326" priority="429" stopIfTrue="1" operator="equal">
      <formula>"CW 3240-R7"</formula>
    </cfRule>
  </conditionalFormatting>
  <conditionalFormatting sqref="D581">
    <cfRule type="cellIs" dxfId="325" priority="424" stopIfTrue="1" operator="equal">
      <formula>"CW 2130-R11"</formula>
    </cfRule>
    <cfRule type="cellIs" dxfId="324" priority="425" stopIfTrue="1" operator="equal">
      <formula>"CW 3120-R2"</formula>
    </cfRule>
    <cfRule type="cellIs" dxfId="323" priority="426" stopIfTrue="1" operator="equal">
      <formula>"CW 3240-R7"</formula>
    </cfRule>
  </conditionalFormatting>
  <conditionalFormatting sqref="D582">
    <cfRule type="cellIs" dxfId="322" priority="421" stopIfTrue="1" operator="equal">
      <formula>"CW 2130-R11"</formula>
    </cfRule>
    <cfRule type="cellIs" dxfId="321" priority="422" stopIfTrue="1" operator="equal">
      <formula>"CW 3120-R2"</formula>
    </cfRule>
    <cfRule type="cellIs" dxfId="320" priority="423" stopIfTrue="1" operator="equal">
      <formula>"CW 3240-R7"</formula>
    </cfRule>
  </conditionalFormatting>
  <conditionalFormatting sqref="D584">
    <cfRule type="cellIs" dxfId="319" priority="418" stopIfTrue="1" operator="equal">
      <formula>"CW 2130-R11"</formula>
    </cfRule>
    <cfRule type="cellIs" dxfId="318" priority="419" stopIfTrue="1" operator="equal">
      <formula>"CW 3120-R2"</formula>
    </cfRule>
    <cfRule type="cellIs" dxfId="317" priority="420" stopIfTrue="1" operator="equal">
      <formula>"CW 3240-R7"</formula>
    </cfRule>
  </conditionalFormatting>
  <conditionalFormatting sqref="D587">
    <cfRule type="cellIs" dxfId="316" priority="412" stopIfTrue="1" operator="equal">
      <formula>"CW 2130-R11"</formula>
    </cfRule>
    <cfRule type="cellIs" dxfId="315" priority="413" stopIfTrue="1" operator="equal">
      <formula>"CW 3120-R2"</formula>
    </cfRule>
    <cfRule type="cellIs" dxfId="314" priority="414" stopIfTrue="1" operator="equal">
      <formula>"CW 3240-R7"</formula>
    </cfRule>
  </conditionalFormatting>
  <conditionalFormatting sqref="D579">
    <cfRule type="cellIs" dxfId="313" priority="394" stopIfTrue="1" operator="equal">
      <formula>"CW 2130-R11"</formula>
    </cfRule>
    <cfRule type="cellIs" dxfId="312" priority="395" stopIfTrue="1" operator="equal">
      <formula>"CW 3120-R2"</formula>
    </cfRule>
    <cfRule type="cellIs" dxfId="311" priority="396" stopIfTrue="1" operator="equal">
      <formula>"CW 3240-R7"</formula>
    </cfRule>
  </conditionalFormatting>
  <conditionalFormatting sqref="D589">
    <cfRule type="cellIs" dxfId="310" priority="391" stopIfTrue="1" operator="equal">
      <formula>"CW 2130-R11"</formula>
    </cfRule>
    <cfRule type="cellIs" dxfId="309" priority="392" stopIfTrue="1" operator="equal">
      <formula>"CW 3120-R2"</formula>
    </cfRule>
    <cfRule type="cellIs" dxfId="308" priority="393" stopIfTrue="1" operator="equal">
      <formula>"CW 3240-R7"</formula>
    </cfRule>
  </conditionalFormatting>
  <conditionalFormatting sqref="D586">
    <cfRule type="cellIs" dxfId="307" priority="415" stopIfTrue="1" operator="equal">
      <formula>"CW 2130-R11"</formula>
    </cfRule>
    <cfRule type="cellIs" dxfId="306" priority="416" stopIfTrue="1" operator="equal">
      <formula>"CW 3120-R2"</formula>
    </cfRule>
    <cfRule type="cellIs" dxfId="305" priority="417" stopIfTrue="1" operator="equal">
      <formula>"CW 3240-R7"</formula>
    </cfRule>
  </conditionalFormatting>
  <conditionalFormatting sqref="D585">
    <cfRule type="cellIs" dxfId="304" priority="382" stopIfTrue="1" operator="equal">
      <formula>"CW 2130-R11"</formula>
    </cfRule>
    <cfRule type="cellIs" dxfId="303" priority="383" stopIfTrue="1" operator="equal">
      <formula>"CW 3120-R2"</formula>
    </cfRule>
    <cfRule type="cellIs" dxfId="302" priority="384" stopIfTrue="1" operator="equal">
      <formula>"CW 3240-R7"</formula>
    </cfRule>
  </conditionalFormatting>
  <conditionalFormatting sqref="D590">
    <cfRule type="cellIs" dxfId="301" priority="379" stopIfTrue="1" operator="equal">
      <formula>"CW 2130-R11"</formula>
    </cfRule>
    <cfRule type="cellIs" dxfId="300" priority="380" stopIfTrue="1" operator="equal">
      <formula>"CW 3120-R2"</formula>
    </cfRule>
    <cfRule type="cellIs" dxfId="299" priority="381" stopIfTrue="1" operator="equal">
      <formula>"CW 3240-R7"</formula>
    </cfRule>
  </conditionalFormatting>
  <conditionalFormatting sqref="D591">
    <cfRule type="cellIs" dxfId="298" priority="376" stopIfTrue="1" operator="equal">
      <formula>"CW 2130-R11"</formula>
    </cfRule>
    <cfRule type="cellIs" dxfId="297" priority="377" stopIfTrue="1" operator="equal">
      <formula>"CW 3120-R2"</formula>
    </cfRule>
    <cfRule type="cellIs" dxfId="296" priority="378" stopIfTrue="1" operator="equal">
      <formula>"CW 3240-R7"</formula>
    </cfRule>
  </conditionalFormatting>
  <conditionalFormatting sqref="D611">
    <cfRule type="cellIs" dxfId="295" priority="373" stopIfTrue="1" operator="equal">
      <formula>"CW 2130-R11"</formula>
    </cfRule>
    <cfRule type="cellIs" dxfId="294" priority="374" stopIfTrue="1" operator="equal">
      <formula>"CW 3120-R2"</formula>
    </cfRule>
    <cfRule type="cellIs" dxfId="293" priority="375" stopIfTrue="1" operator="equal">
      <formula>"CW 3240-R7"</formula>
    </cfRule>
  </conditionalFormatting>
  <conditionalFormatting sqref="D619">
    <cfRule type="cellIs" dxfId="292" priority="371" stopIfTrue="1" operator="equal">
      <formula>"CW 3120-R2"</formula>
    </cfRule>
    <cfRule type="cellIs" dxfId="291" priority="372" stopIfTrue="1" operator="equal">
      <formula>"CW 3240-R7"</formula>
    </cfRule>
  </conditionalFormatting>
  <conditionalFormatting sqref="D620">
    <cfRule type="cellIs" dxfId="290" priority="365" stopIfTrue="1" operator="equal">
      <formula>"CW 2130-R11"</formula>
    </cfRule>
    <cfRule type="cellIs" dxfId="289" priority="366" stopIfTrue="1" operator="equal">
      <formula>"CW 3120-R2"</formula>
    </cfRule>
    <cfRule type="cellIs" dxfId="288" priority="367" stopIfTrue="1" operator="equal">
      <formula>"CW 3240-R7"</formula>
    </cfRule>
  </conditionalFormatting>
  <conditionalFormatting sqref="D612:D613">
    <cfRule type="cellIs" dxfId="287" priority="356" stopIfTrue="1" operator="equal">
      <formula>"CW 3120-R2"</formula>
    </cfRule>
    <cfRule type="cellIs" dxfId="286" priority="357" stopIfTrue="1" operator="equal">
      <formula>"CW 3240-R7"</formula>
    </cfRule>
  </conditionalFormatting>
  <conditionalFormatting sqref="D614">
    <cfRule type="cellIs" dxfId="285" priority="354" stopIfTrue="1" operator="equal">
      <formula>"CW 3120-R2"</formula>
    </cfRule>
    <cfRule type="cellIs" dxfId="284" priority="355" stopIfTrue="1" operator="equal">
      <formula>"CW 3240-R7"</formula>
    </cfRule>
  </conditionalFormatting>
  <conditionalFormatting sqref="D593:D594">
    <cfRule type="cellIs" dxfId="283" priority="347" stopIfTrue="1" operator="equal">
      <formula>"CW 2130-R11"</formula>
    </cfRule>
    <cfRule type="cellIs" dxfId="282" priority="348" stopIfTrue="1" operator="equal">
      <formula>"CW 3120-R2"</formula>
    </cfRule>
    <cfRule type="cellIs" dxfId="281" priority="349" stopIfTrue="1" operator="equal">
      <formula>"CW 3240-R7"</formula>
    </cfRule>
  </conditionalFormatting>
  <conditionalFormatting sqref="D595">
    <cfRule type="cellIs" dxfId="280" priority="344" stopIfTrue="1" operator="equal">
      <formula>"CW 2130-R11"</formula>
    </cfRule>
    <cfRule type="cellIs" dxfId="279" priority="345" stopIfTrue="1" operator="equal">
      <formula>"CW 3120-R2"</formula>
    </cfRule>
    <cfRule type="cellIs" dxfId="278" priority="346" stopIfTrue="1" operator="equal">
      <formula>"CW 3240-R7"</formula>
    </cfRule>
  </conditionalFormatting>
  <conditionalFormatting sqref="D597">
    <cfRule type="cellIs" dxfId="277" priority="338" stopIfTrue="1" operator="equal">
      <formula>"CW 2130-R11"</formula>
    </cfRule>
    <cfRule type="cellIs" dxfId="276" priority="339" stopIfTrue="1" operator="equal">
      <formula>"CW 3120-R2"</formula>
    </cfRule>
    <cfRule type="cellIs" dxfId="275" priority="340" stopIfTrue="1" operator="equal">
      <formula>"CW 3240-R7"</formula>
    </cfRule>
  </conditionalFormatting>
  <conditionalFormatting sqref="D596">
    <cfRule type="cellIs" dxfId="274" priority="335" stopIfTrue="1" operator="equal">
      <formula>"CW 2130-R11"</formula>
    </cfRule>
    <cfRule type="cellIs" dxfId="273" priority="336" stopIfTrue="1" operator="equal">
      <formula>"CW 3120-R2"</formula>
    </cfRule>
    <cfRule type="cellIs" dxfId="272" priority="337" stopIfTrue="1" operator="equal">
      <formula>"CW 3240-R7"</formula>
    </cfRule>
  </conditionalFormatting>
  <conditionalFormatting sqref="D622">
    <cfRule type="cellIs" dxfId="271" priority="323" stopIfTrue="1" operator="equal">
      <formula>"CW 2130-R11"</formula>
    </cfRule>
    <cfRule type="cellIs" dxfId="270" priority="324" stopIfTrue="1" operator="equal">
      <formula>"CW 3120-R2"</formula>
    </cfRule>
    <cfRule type="cellIs" dxfId="269" priority="325" stopIfTrue="1" operator="equal">
      <formula>"CW 3240-R7"</formula>
    </cfRule>
  </conditionalFormatting>
  <conditionalFormatting sqref="D621">
    <cfRule type="cellIs" dxfId="268" priority="326" stopIfTrue="1" operator="equal">
      <formula>"CW 2130-R11"</formula>
    </cfRule>
    <cfRule type="cellIs" dxfId="267" priority="327" stopIfTrue="1" operator="equal">
      <formula>"CW 3120-R2"</formula>
    </cfRule>
    <cfRule type="cellIs" dxfId="266" priority="328" stopIfTrue="1" operator="equal">
      <formula>"CW 3240-R7"</formula>
    </cfRule>
  </conditionalFormatting>
  <conditionalFormatting sqref="D623">
    <cfRule type="cellIs" dxfId="265" priority="320" stopIfTrue="1" operator="equal">
      <formula>"CW 2130-R11"</formula>
    </cfRule>
    <cfRule type="cellIs" dxfId="264" priority="321" stopIfTrue="1" operator="equal">
      <formula>"CW 3120-R2"</formula>
    </cfRule>
    <cfRule type="cellIs" dxfId="263" priority="322" stopIfTrue="1" operator="equal">
      <formula>"CW 3240-R7"</formula>
    </cfRule>
  </conditionalFormatting>
  <conditionalFormatting sqref="D625">
    <cfRule type="cellIs" dxfId="262" priority="317" stopIfTrue="1" operator="equal">
      <formula>"CW 2130-R11"</formula>
    </cfRule>
    <cfRule type="cellIs" dxfId="261" priority="318" stopIfTrue="1" operator="equal">
      <formula>"CW 3120-R2"</formula>
    </cfRule>
    <cfRule type="cellIs" dxfId="260" priority="319" stopIfTrue="1" operator="equal">
      <formula>"CW 3240-R7"</formula>
    </cfRule>
  </conditionalFormatting>
  <conditionalFormatting sqref="D655">
    <cfRule type="cellIs" dxfId="259" priority="305" stopIfTrue="1" operator="equal">
      <formula>"CW 2130-R11"</formula>
    </cfRule>
    <cfRule type="cellIs" dxfId="258" priority="306" stopIfTrue="1" operator="equal">
      <formula>"CW 3120-R2"</formula>
    </cfRule>
    <cfRule type="cellIs" dxfId="257" priority="307" stopIfTrue="1" operator="equal">
      <formula>"CW 3240-R7"</formula>
    </cfRule>
  </conditionalFormatting>
  <conditionalFormatting sqref="D671">
    <cfRule type="cellIs" dxfId="256" priority="302" stopIfTrue="1" operator="equal">
      <formula>"CW 2130-R11"</formula>
    </cfRule>
    <cfRule type="cellIs" dxfId="255" priority="303" stopIfTrue="1" operator="equal">
      <formula>"CW 3120-R2"</formula>
    </cfRule>
    <cfRule type="cellIs" dxfId="254" priority="304" stopIfTrue="1" operator="equal">
      <formula>"CW 3240-R7"</formula>
    </cfRule>
  </conditionalFormatting>
  <conditionalFormatting sqref="D667:D669">
    <cfRule type="cellIs" dxfId="253" priority="308" stopIfTrue="1" operator="equal">
      <formula>"CW 2130-R11"</formula>
    </cfRule>
    <cfRule type="cellIs" dxfId="252" priority="309" stopIfTrue="1" operator="equal">
      <formula>"CW 3120-R2"</formula>
    </cfRule>
    <cfRule type="cellIs" dxfId="251" priority="310" stopIfTrue="1" operator="equal">
      <formula>"CW 3240-R7"</formula>
    </cfRule>
  </conditionalFormatting>
  <conditionalFormatting sqref="D673">
    <cfRule type="cellIs" dxfId="250" priority="300" stopIfTrue="1" operator="equal">
      <formula>"CW 3120-R2"</formula>
    </cfRule>
    <cfRule type="cellIs" dxfId="249" priority="301" stopIfTrue="1" operator="equal">
      <formula>"CW 3240-R7"</formula>
    </cfRule>
  </conditionalFormatting>
  <conditionalFormatting sqref="D687:D688">
    <cfRule type="cellIs" dxfId="248" priority="297" stopIfTrue="1" operator="equal">
      <formula>"CW 2130-R11"</formula>
    </cfRule>
    <cfRule type="cellIs" dxfId="247" priority="298" stopIfTrue="1" operator="equal">
      <formula>"CW 3120-R2"</formula>
    </cfRule>
    <cfRule type="cellIs" dxfId="246" priority="299" stopIfTrue="1" operator="equal">
      <formula>"CW 3240-R7"</formula>
    </cfRule>
  </conditionalFormatting>
  <conditionalFormatting sqref="D741:D742">
    <cfRule type="cellIs" dxfId="245" priority="183" stopIfTrue="1" operator="equal">
      <formula>"CW 2130-R11"</formula>
    </cfRule>
    <cfRule type="cellIs" dxfId="244" priority="184" stopIfTrue="1" operator="equal">
      <formula>"CW 3120-R2"</formula>
    </cfRule>
    <cfRule type="cellIs" dxfId="243" priority="185" stopIfTrue="1" operator="equal">
      <formula>"CW 3240-R7"</formula>
    </cfRule>
  </conditionalFormatting>
  <conditionalFormatting sqref="D690:D692">
    <cfRule type="cellIs" dxfId="242" priority="291" stopIfTrue="1" operator="equal">
      <formula>"CW 2130-R11"</formula>
    </cfRule>
    <cfRule type="cellIs" dxfId="241" priority="292" stopIfTrue="1" operator="equal">
      <formula>"CW 3120-R2"</formula>
    </cfRule>
    <cfRule type="cellIs" dxfId="240" priority="293" stopIfTrue="1" operator="equal">
      <formula>"CW 3240-R7"</formula>
    </cfRule>
  </conditionalFormatting>
  <conditionalFormatting sqref="D666">
    <cfRule type="cellIs" dxfId="239" priority="288" stopIfTrue="1" operator="equal">
      <formula>"CW 2130-R11"</formula>
    </cfRule>
    <cfRule type="cellIs" dxfId="238" priority="289" stopIfTrue="1" operator="equal">
      <formula>"CW 3120-R2"</formula>
    </cfRule>
    <cfRule type="cellIs" dxfId="237" priority="290" stopIfTrue="1" operator="equal">
      <formula>"CW 3240-R7"</formula>
    </cfRule>
  </conditionalFormatting>
  <conditionalFormatting sqref="D665">
    <cfRule type="cellIs" dxfId="236" priority="285" stopIfTrue="1" operator="equal">
      <formula>"CW 2130-R11"</formula>
    </cfRule>
    <cfRule type="cellIs" dxfId="235" priority="286" stopIfTrue="1" operator="equal">
      <formula>"CW 3120-R2"</formula>
    </cfRule>
    <cfRule type="cellIs" dxfId="234" priority="287" stopIfTrue="1" operator="equal">
      <formula>"CW 3240-R7"</formula>
    </cfRule>
  </conditionalFormatting>
  <conditionalFormatting sqref="D640">
    <cfRule type="cellIs" dxfId="233" priority="279" stopIfTrue="1" operator="equal">
      <formula>"CW 2130-R11"</formula>
    </cfRule>
    <cfRule type="cellIs" dxfId="232" priority="280" stopIfTrue="1" operator="equal">
      <formula>"CW 3120-R2"</formula>
    </cfRule>
    <cfRule type="cellIs" dxfId="231" priority="281" stopIfTrue="1" operator="equal">
      <formula>"CW 3240-R7"</formula>
    </cfRule>
  </conditionalFormatting>
  <conditionalFormatting sqref="D639">
    <cfRule type="cellIs" dxfId="230" priority="282" stopIfTrue="1" operator="equal">
      <formula>"CW 2130-R11"</formula>
    </cfRule>
    <cfRule type="cellIs" dxfId="229" priority="283" stopIfTrue="1" operator="equal">
      <formula>"CW 3120-R2"</formula>
    </cfRule>
    <cfRule type="cellIs" dxfId="228" priority="284" stopIfTrue="1" operator="equal">
      <formula>"CW 3240-R7"</formula>
    </cfRule>
  </conditionalFormatting>
  <conditionalFormatting sqref="D641">
    <cfRule type="cellIs" dxfId="227" priority="276" stopIfTrue="1" operator="equal">
      <formula>"CW 2130-R11"</formula>
    </cfRule>
    <cfRule type="cellIs" dxfId="226" priority="277" stopIfTrue="1" operator="equal">
      <formula>"CW 3120-R2"</formula>
    </cfRule>
    <cfRule type="cellIs" dxfId="225" priority="278" stopIfTrue="1" operator="equal">
      <formula>"CW 3240-R7"</formula>
    </cfRule>
  </conditionalFormatting>
  <conditionalFormatting sqref="D643">
    <cfRule type="cellIs" dxfId="224" priority="273" stopIfTrue="1" operator="equal">
      <formula>"CW 2130-R11"</formula>
    </cfRule>
    <cfRule type="cellIs" dxfId="223" priority="274" stopIfTrue="1" operator="equal">
      <formula>"CW 3120-R2"</formula>
    </cfRule>
    <cfRule type="cellIs" dxfId="222" priority="275" stopIfTrue="1" operator="equal">
      <formula>"CW 3240-R7"</formula>
    </cfRule>
  </conditionalFormatting>
  <conditionalFormatting sqref="D644">
    <cfRule type="cellIs" dxfId="221" priority="270" stopIfTrue="1" operator="equal">
      <formula>"CW 2130-R11"</formula>
    </cfRule>
    <cfRule type="cellIs" dxfId="220" priority="271" stopIfTrue="1" operator="equal">
      <formula>"CW 3120-R2"</formula>
    </cfRule>
    <cfRule type="cellIs" dxfId="219" priority="272" stopIfTrue="1" operator="equal">
      <formula>"CW 3240-R7"</formula>
    </cfRule>
  </conditionalFormatting>
  <conditionalFormatting sqref="D645">
    <cfRule type="cellIs" dxfId="218" priority="267" stopIfTrue="1" operator="equal">
      <formula>"CW 2130-R11"</formula>
    </cfRule>
    <cfRule type="cellIs" dxfId="217" priority="268" stopIfTrue="1" operator="equal">
      <formula>"CW 3120-R2"</formula>
    </cfRule>
    <cfRule type="cellIs" dxfId="216" priority="269" stopIfTrue="1" operator="equal">
      <formula>"CW 3240-R7"</formula>
    </cfRule>
  </conditionalFormatting>
  <conditionalFormatting sqref="D647">
    <cfRule type="cellIs" dxfId="215" priority="264" stopIfTrue="1" operator="equal">
      <formula>"CW 2130-R11"</formula>
    </cfRule>
    <cfRule type="cellIs" dxfId="214" priority="265" stopIfTrue="1" operator="equal">
      <formula>"CW 3120-R2"</formula>
    </cfRule>
    <cfRule type="cellIs" dxfId="213" priority="266" stopIfTrue="1" operator="equal">
      <formula>"CW 3240-R7"</formula>
    </cfRule>
  </conditionalFormatting>
  <conditionalFormatting sqref="D650">
    <cfRule type="cellIs" dxfId="212" priority="258" stopIfTrue="1" operator="equal">
      <formula>"CW 2130-R11"</formula>
    </cfRule>
    <cfRule type="cellIs" dxfId="211" priority="259" stopIfTrue="1" operator="equal">
      <formula>"CW 3120-R2"</formula>
    </cfRule>
    <cfRule type="cellIs" dxfId="210" priority="260" stopIfTrue="1" operator="equal">
      <formula>"CW 3240-R7"</formula>
    </cfRule>
  </conditionalFormatting>
  <conditionalFormatting sqref="D642">
    <cfRule type="cellIs" dxfId="209" priority="255" stopIfTrue="1" operator="equal">
      <formula>"CW 2130-R11"</formula>
    </cfRule>
    <cfRule type="cellIs" dxfId="208" priority="256" stopIfTrue="1" operator="equal">
      <formula>"CW 3120-R2"</formula>
    </cfRule>
    <cfRule type="cellIs" dxfId="207" priority="257" stopIfTrue="1" operator="equal">
      <formula>"CW 3240-R7"</formula>
    </cfRule>
  </conditionalFormatting>
  <conditionalFormatting sqref="D652">
    <cfRule type="cellIs" dxfId="206" priority="252" stopIfTrue="1" operator="equal">
      <formula>"CW 2130-R11"</formula>
    </cfRule>
    <cfRule type="cellIs" dxfId="205" priority="253" stopIfTrue="1" operator="equal">
      <formula>"CW 3120-R2"</formula>
    </cfRule>
    <cfRule type="cellIs" dxfId="204" priority="254" stopIfTrue="1" operator="equal">
      <formula>"CW 3240-R7"</formula>
    </cfRule>
  </conditionalFormatting>
  <conditionalFormatting sqref="D649">
    <cfRule type="cellIs" dxfId="203" priority="261" stopIfTrue="1" operator="equal">
      <formula>"CW 2130-R11"</formula>
    </cfRule>
    <cfRule type="cellIs" dxfId="202" priority="262" stopIfTrue="1" operator="equal">
      <formula>"CW 3120-R2"</formula>
    </cfRule>
    <cfRule type="cellIs" dxfId="201" priority="263" stopIfTrue="1" operator="equal">
      <formula>"CW 3240-R7"</formula>
    </cfRule>
  </conditionalFormatting>
  <conditionalFormatting sqref="D648">
    <cfRule type="cellIs" dxfId="200" priority="249" stopIfTrue="1" operator="equal">
      <formula>"CW 2130-R11"</formula>
    </cfRule>
    <cfRule type="cellIs" dxfId="199" priority="250" stopIfTrue="1" operator="equal">
      <formula>"CW 3120-R2"</formula>
    </cfRule>
    <cfRule type="cellIs" dxfId="198" priority="251" stopIfTrue="1" operator="equal">
      <formula>"CW 3240-R7"</formula>
    </cfRule>
  </conditionalFormatting>
  <conditionalFormatting sqref="D653">
    <cfRule type="cellIs" dxfId="197" priority="246" stopIfTrue="1" operator="equal">
      <formula>"CW 2130-R11"</formula>
    </cfRule>
    <cfRule type="cellIs" dxfId="196" priority="247" stopIfTrue="1" operator="equal">
      <formula>"CW 3120-R2"</formula>
    </cfRule>
    <cfRule type="cellIs" dxfId="195" priority="248" stopIfTrue="1" operator="equal">
      <formula>"CW 3240-R7"</formula>
    </cfRule>
  </conditionalFormatting>
  <conditionalFormatting sqref="D654">
    <cfRule type="cellIs" dxfId="194" priority="243" stopIfTrue="1" operator="equal">
      <formula>"CW 2130-R11"</formula>
    </cfRule>
    <cfRule type="cellIs" dxfId="193" priority="244" stopIfTrue="1" operator="equal">
      <formula>"CW 3120-R2"</formula>
    </cfRule>
    <cfRule type="cellIs" dxfId="192" priority="245" stopIfTrue="1" operator="equal">
      <formula>"CW 3240-R7"</formula>
    </cfRule>
  </conditionalFormatting>
  <conditionalFormatting sqref="D674">
    <cfRule type="cellIs" dxfId="191" priority="240" stopIfTrue="1" operator="equal">
      <formula>"CW 2130-R11"</formula>
    </cfRule>
    <cfRule type="cellIs" dxfId="190" priority="241" stopIfTrue="1" operator="equal">
      <formula>"CW 3120-R2"</formula>
    </cfRule>
    <cfRule type="cellIs" dxfId="189" priority="242" stopIfTrue="1" operator="equal">
      <formula>"CW 3240-R7"</formula>
    </cfRule>
  </conditionalFormatting>
  <conditionalFormatting sqref="D682">
    <cfRule type="cellIs" dxfId="188" priority="238" stopIfTrue="1" operator="equal">
      <formula>"CW 3120-R2"</formula>
    </cfRule>
    <cfRule type="cellIs" dxfId="187" priority="239" stopIfTrue="1" operator="equal">
      <formula>"CW 3240-R7"</formula>
    </cfRule>
  </conditionalFormatting>
  <conditionalFormatting sqref="D683">
    <cfRule type="cellIs" dxfId="186" priority="235" stopIfTrue="1" operator="equal">
      <formula>"CW 2130-R11"</formula>
    </cfRule>
    <cfRule type="cellIs" dxfId="185" priority="236" stopIfTrue="1" operator="equal">
      <formula>"CW 3120-R2"</formula>
    </cfRule>
    <cfRule type="cellIs" dxfId="184" priority="237" stopIfTrue="1" operator="equal">
      <formula>"CW 3240-R7"</formula>
    </cfRule>
  </conditionalFormatting>
  <conditionalFormatting sqref="D675:D676">
    <cfRule type="cellIs" dxfId="183" priority="233" stopIfTrue="1" operator="equal">
      <formula>"CW 3120-R2"</formula>
    </cfRule>
    <cfRule type="cellIs" dxfId="182" priority="234" stopIfTrue="1" operator="equal">
      <formula>"CW 3240-R7"</formula>
    </cfRule>
  </conditionalFormatting>
  <conditionalFormatting sqref="D677">
    <cfRule type="cellIs" dxfId="181" priority="231" stopIfTrue="1" operator="equal">
      <formula>"CW 3120-R2"</formula>
    </cfRule>
    <cfRule type="cellIs" dxfId="180" priority="232" stopIfTrue="1" operator="equal">
      <formula>"CW 3240-R7"</formula>
    </cfRule>
  </conditionalFormatting>
  <conditionalFormatting sqref="D656:D657">
    <cfRule type="cellIs" dxfId="179" priority="228" stopIfTrue="1" operator="equal">
      <formula>"CW 2130-R11"</formula>
    </cfRule>
    <cfRule type="cellIs" dxfId="178" priority="229" stopIfTrue="1" operator="equal">
      <formula>"CW 3120-R2"</formula>
    </cfRule>
    <cfRule type="cellIs" dxfId="177" priority="230" stopIfTrue="1" operator="equal">
      <formula>"CW 3240-R7"</formula>
    </cfRule>
  </conditionalFormatting>
  <conditionalFormatting sqref="D658">
    <cfRule type="cellIs" dxfId="176" priority="225" stopIfTrue="1" operator="equal">
      <formula>"CW 2130-R11"</formula>
    </cfRule>
    <cfRule type="cellIs" dxfId="175" priority="226" stopIfTrue="1" operator="equal">
      <formula>"CW 3120-R2"</formula>
    </cfRule>
    <cfRule type="cellIs" dxfId="174" priority="227" stopIfTrue="1" operator="equal">
      <formula>"CW 3240-R7"</formula>
    </cfRule>
  </conditionalFormatting>
  <conditionalFormatting sqref="D660">
    <cfRule type="cellIs" dxfId="173" priority="222" stopIfTrue="1" operator="equal">
      <formula>"CW 2130-R11"</formula>
    </cfRule>
    <cfRule type="cellIs" dxfId="172" priority="223" stopIfTrue="1" operator="equal">
      <formula>"CW 3120-R2"</formula>
    </cfRule>
    <cfRule type="cellIs" dxfId="171" priority="224" stopIfTrue="1" operator="equal">
      <formula>"CW 3240-R7"</formula>
    </cfRule>
  </conditionalFormatting>
  <conditionalFormatting sqref="D659">
    <cfRule type="cellIs" dxfId="170" priority="219" stopIfTrue="1" operator="equal">
      <formula>"CW 2130-R11"</formula>
    </cfRule>
    <cfRule type="cellIs" dxfId="169" priority="220" stopIfTrue="1" operator="equal">
      <formula>"CW 3120-R2"</formula>
    </cfRule>
    <cfRule type="cellIs" dxfId="168" priority="221" stopIfTrue="1" operator="equal">
      <formula>"CW 3240-R7"</formula>
    </cfRule>
  </conditionalFormatting>
  <conditionalFormatting sqref="D740">
    <cfRule type="cellIs" dxfId="167" priority="102" stopIfTrue="1" operator="equal">
      <formula>"CW 2130-R11"</formula>
    </cfRule>
    <cfRule type="cellIs" dxfId="166" priority="103" stopIfTrue="1" operator="equal">
      <formula>"CW 3120-R2"</formula>
    </cfRule>
    <cfRule type="cellIs" dxfId="165" priority="104" stopIfTrue="1" operator="equal">
      <formula>"CW 3240-R7"</formula>
    </cfRule>
  </conditionalFormatting>
  <conditionalFormatting sqref="D684">
    <cfRule type="cellIs" dxfId="164" priority="216" stopIfTrue="1" operator="equal">
      <formula>"CW 2130-R11"</formula>
    </cfRule>
    <cfRule type="cellIs" dxfId="163" priority="217" stopIfTrue="1" operator="equal">
      <formula>"CW 3120-R2"</formula>
    </cfRule>
    <cfRule type="cellIs" dxfId="162" priority="218" stopIfTrue="1" operator="equal">
      <formula>"CW 3240-R7"</formula>
    </cfRule>
  </conditionalFormatting>
  <conditionalFormatting sqref="D686">
    <cfRule type="cellIs" dxfId="161" priority="207" stopIfTrue="1" operator="equal">
      <formula>"CW 2130-R11"</formula>
    </cfRule>
    <cfRule type="cellIs" dxfId="160" priority="208" stopIfTrue="1" operator="equal">
      <formula>"CW 3120-R2"</formula>
    </cfRule>
    <cfRule type="cellIs" dxfId="159" priority="209" stopIfTrue="1" operator="equal">
      <formula>"CW 3240-R7"</formula>
    </cfRule>
  </conditionalFormatting>
  <conditionalFormatting sqref="D725">
    <cfRule type="cellIs" dxfId="158" priority="177" stopIfTrue="1" operator="equal">
      <formula>"CW 2130-R11"</formula>
    </cfRule>
    <cfRule type="cellIs" dxfId="157" priority="178" stopIfTrue="1" operator="equal">
      <formula>"CW 3120-R2"</formula>
    </cfRule>
    <cfRule type="cellIs" dxfId="156" priority="179" stopIfTrue="1" operator="equal">
      <formula>"CW 3240-R7"</formula>
    </cfRule>
  </conditionalFormatting>
  <conditionalFormatting sqref="D744:D746">
    <cfRule type="cellIs" dxfId="155" priority="180" stopIfTrue="1" operator="equal">
      <formula>"CW 2130-R11"</formula>
    </cfRule>
    <cfRule type="cellIs" dxfId="154" priority="181" stopIfTrue="1" operator="equal">
      <formula>"CW 3120-R2"</formula>
    </cfRule>
    <cfRule type="cellIs" dxfId="153" priority="182" stopIfTrue="1" operator="equal">
      <formula>"CW 3240-R7"</formula>
    </cfRule>
  </conditionalFormatting>
  <conditionalFormatting sqref="D680">
    <cfRule type="cellIs" dxfId="152" priority="199" stopIfTrue="1" operator="equal">
      <formula>"CW 3120-R2"</formula>
    </cfRule>
    <cfRule type="cellIs" dxfId="151" priority="200" stopIfTrue="1" operator="equal">
      <formula>"CW 3240-R7"</formula>
    </cfRule>
  </conditionalFormatting>
  <conditionalFormatting sqref="D681">
    <cfRule type="cellIs" dxfId="150" priority="197" stopIfTrue="1" operator="equal">
      <formula>"CW 3120-R2"</formula>
    </cfRule>
    <cfRule type="cellIs" dxfId="149" priority="198" stopIfTrue="1" operator="equal">
      <formula>"CW 3240-R7"</formula>
    </cfRule>
  </conditionalFormatting>
  <conditionalFormatting sqref="D726:D728">
    <cfRule type="cellIs" dxfId="148" priority="194" stopIfTrue="1" operator="equal">
      <formula>"CW 2130-R11"</formula>
    </cfRule>
    <cfRule type="cellIs" dxfId="147" priority="195" stopIfTrue="1" operator="equal">
      <formula>"CW 3120-R2"</formula>
    </cfRule>
    <cfRule type="cellIs" dxfId="146" priority="196" stopIfTrue="1" operator="equal">
      <formula>"CW 3240-R7"</formula>
    </cfRule>
  </conditionalFormatting>
  <conditionalFormatting sqref="D714">
    <cfRule type="cellIs" dxfId="145" priority="191" stopIfTrue="1" operator="equal">
      <formula>"CW 2130-R11"</formula>
    </cfRule>
    <cfRule type="cellIs" dxfId="144" priority="192" stopIfTrue="1" operator="equal">
      <formula>"CW 3120-R2"</formula>
    </cfRule>
    <cfRule type="cellIs" dxfId="143" priority="193" stopIfTrue="1" operator="equal">
      <formula>"CW 3240-R7"</formula>
    </cfRule>
  </conditionalFormatting>
  <conditionalFormatting sqref="D730">
    <cfRule type="cellIs" dxfId="142" priority="188" stopIfTrue="1" operator="equal">
      <formula>"CW 2130-R11"</formula>
    </cfRule>
    <cfRule type="cellIs" dxfId="141" priority="189" stopIfTrue="1" operator="equal">
      <formula>"CW 3120-R2"</formula>
    </cfRule>
    <cfRule type="cellIs" dxfId="140" priority="190" stopIfTrue="1" operator="equal">
      <formula>"CW 3240-R7"</formula>
    </cfRule>
  </conditionalFormatting>
  <conditionalFormatting sqref="D698">
    <cfRule type="cellIs" dxfId="139" priority="171" stopIfTrue="1" operator="equal">
      <formula>"CW 2130-R11"</formula>
    </cfRule>
    <cfRule type="cellIs" dxfId="138" priority="172" stopIfTrue="1" operator="equal">
      <formula>"CW 3120-R2"</formula>
    </cfRule>
    <cfRule type="cellIs" dxfId="137" priority="173" stopIfTrue="1" operator="equal">
      <formula>"CW 3240-R7"</formula>
    </cfRule>
  </conditionalFormatting>
  <conditionalFormatting sqref="D724">
    <cfRule type="cellIs" dxfId="136" priority="174" stopIfTrue="1" operator="equal">
      <formula>"CW 2130-R11"</formula>
    </cfRule>
    <cfRule type="cellIs" dxfId="135" priority="175" stopIfTrue="1" operator="equal">
      <formula>"CW 3120-R2"</formula>
    </cfRule>
    <cfRule type="cellIs" dxfId="134" priority="176" stopIfTrue="1" operator="equal">
      <formula>"CW 3240-R7"</formula>
    </cfRule>
  </conditionalFormatting>
  <conditionalFormatting sqref="D699">
    <cfRule type="cellIs" dxfId="133" priority="168" stopIfTrue="1" operator="equal">
      <formula>"CW 2130-R11"</formula>
    </cfRule>
    <cfRule type="cellIs" dxfId="132" priority="169" stopIfTrue="1" operator="equal">
      <formula>"CW 3120-R2"</formula>
    </cfRule>
    <cfRule type="cellIs" dxfId="131" priority="170" stopIfTrue="1" operator="equal">
      <formula>"CW 3240-R7"</formula>
    </cfRule>
  </conditionalFormatting>
  <conditionalFormatting sqref="D700">
    <cfRule type="cellIs" dxfId="130" priority="165" stopIfTrue="1" operator="equal">
      <formula>"CW 2130-R11"</formula>
    </cfRule>
    <cfRule type="cellIs" dxfId="129" priority="166" stopIfTrue="1" operator="equal">
      <formula>"CW 3120-R2"</formula>
    </cfRule>
    <cfRule type="cellIs" dxfId="128" priority="167" stopIfTrue="1" operator="equal">
      <formula>"CW 3240-R7"</formula>
    </cfRule>
  </conditionalFormatting>
  <conditionalFormatting sqref="D702">
    <cfRule type="cellIs" dxfId="127" priority="162" stopIfTrue="1" operator="equal">
      <formula>"CW 2130-R11"</formula>
    </cfRule>
    <cfRule type="cellIs" dxfId="126" priority="163" stopIfTrue="1" operator="equal">
      <formula>"CW 3120-R2"</formula>
    </cfRule>
    <cfRule type="cellIs" dxfId="125" priority="164" stopIfTrue="1" operator="equal">
      <formula>"CW 3240-R7"</formula>
    </cfRule>
  </conditionalFormatting>
  <conditionalFormatting sqref="D703">
    <cfRule type="cellIs" dxfId="124" priority="159" stopIfTrue="1" operator="equal">
      <formula>"CW 2130-R11"</formula>
    </cfRule>
    <cfRule type="cellIs" dxfId="123" priority="160" stopIfTrue="1" operator="equal">
      <formula>"CW 3120-R2"</formula>
    </cfRule>
    <cfRule type="cellIs" dxfId="122" priority="161" stopIfTrue="1" operator="equal">
      <formula>"CW 3240-R7"</formula>
    </cfRule>
  </conditionalFormatting>
  <conditionalFormatting sqref="D704">
    <cfRule type="cellIs" dxfId="121" priority="156" stopIfTrue="1" operator="equal">
      <formula>"CW 2130-R11"</formula>
    </cfRule>
    <cfRule type="cellIs" dxfId="120" priority="157" stopIfTrue="1" operator="equal">
      <formula>"CW 3120-R2"</formula>
    </cfRule>
    <cfRule type="cellIs" dxfId="119" priority="158" stopIfTrue="1" operator="equal">
      <formula>"CW 3240-R7"</formula>
    </cfRule>
  </conditionalFormatting>
  <conditionalFormatting sqref="D706">
    <cfRule type="cellIs" dxfId="118" priority="153" stopIfTrue="1" operator="equal">
      <formula>"CW 2130-R11"</formula>
    </cfRule>
    <cfRule type="cellIs" dxfId="117" priority="154" stopIfTrue="1" operator="equal">
      <formula>"CW 3120-R2"</formula>
    </cfRule>
    <cfRule type="cellIs" dxfId="116" priority="155" stopIfTrue="1" operator="equal">
      <formula>"CW 3240-R7"</formula>
    </cfRule>
  </conditionalFormatting>
  <conditionalFormatting sqref="D709">
    <cfRule type="cellIs" dxfId="115" priority="147" stopIfTrue="1" operator="equal">
      <formula>"CW 2130-R11"</formula>
    </cfRule>
    <cfRule type="cellIs" dxfId="114" priority="148" stopIfTrue="1" operator="equal">
      <formula>"CW 3120-R2"</formula>
    </cfRule>
    <cfRule type="cellIs" dxfId="113" priority="149" stopIfTrue="1" operator="equal">
      <formula>"CW 3240-R7"</formula>
    </cfRule>
  </conditionalFormatting>
  <conditionalFormatting sqref="D701">
    <cfRule type="cellIs" dxfId="112" priority="144" stopIfTrue="1" operator="equal">
      <formula>"CW 2130-R11"</formula>
    </cfRule>
    <cfRule type="cellIs" dxfId="111" priority="145" stopIfTrue="1" operator="equal">
      <formula>"CW 3120-R2"</formula>
    </cfRule>
    <cfRule type="cellIs" dxfId="110" priority="146" stopIfTrue="1" operator="equal">
      <formula>"CW 3240-R7"</formula>
    </cfRule>
  </conditionalFormatting>
  <conditionalFormatting sqref="D711">
    <cfRule type="cellIs" dxfId="109" priority="141" stopIfTrue="1" operator="equal">
      <formula>"CW 2130-R11"</formula>
    </cfRule>
    <cfRule type="cellIs" dxfId="108" priority="142" stopIfTrue="1" operator="equal">
      <formula>"CW 3120-R2"</formula>
    </cfRule>
    <cfRule type="cellIs" dxfId="107" priority="143" stopIfTrue="1" operator="equal">
      <formula>"CW 3240-R7"</formula>
    </cfRule>
  </conditionalFormatting>
  <conditionalFormatting sqref="D708">
    <cfRule type="cellIs" dxfId="106" priority="150" stopIfTrue="1" operator="equal">
      <formula>"CW 2130-R11"</formula>
    </cfRule>
    <cfRule type="cellIs" dxfId="105" priority="151" stopIfTrue="1" operator="equal">
      <formula>"CW 3120-R2"</formula>
    </cfRule>
    <cfRule type="cellIs" dxfId="104" priority="152" stopIfTrue="1" operator="equal">
      <formula>"CW 3240-R7"</formula>
    </cfRule>
  </conditionalFormatting>
  <conditionalFormatting sqref="D707">
    <cfRule type="cellIs" dxfId="103" priority="138" stopIfTrue="1" operator="equal">
      <formula>"CW 2130-R11"</formula>
    </cfRule>
    <cfRule type="cellIs" dxfId="102" priority="139" stopIfTrue="1" operator="equal">
      <formula>"CW 3120-R2"</formula>
    </cfRule>
    <cfRule type="cellIs" dxfId="101" priority="140" stopIfTrue="1" operator="equal">
      <formula>"CW 3240-R7"</formula>
    </cfRule>
  </conditionalFormatting>
  <conditionalFormatting sqref="D712">
    <cfRule type="cellIs" dxfId="100" priority="135" stopIfTrue="1" operator="equal">
      <formula>"CW 2130-R11"</formula>
    </cfRule>
    <cfRule type="cellIs" dxfId="99" priority="136" stopIfTrue="1" operator="equal">
      <formula>"CW 3120-R2"</formula>
    </cfRule>
    <cfRule type="cellIs" dxfId="98" priority="137" stopIfTrue="1" operator="equal">
      <formula>"CW 3240-R7"</formula>
    </cfRule>
  </conditionalFormatting>
  <conditionalFormatting sqref="D713">
    <cfRule type="cellIs" dxfId="97" priority="132" stopIfTrue="1" operator="equal">
      <formula>"CW 2130-R11"</formula>
    </cfRule>
    <cfRule type="cellIs" dxfId="96" priority="133" stopIfTrue="1" operator="equal">
      <formula>"CW 3120-R2"</formula>
    </cfRule>
    <cfRule type="cellIs" dxfId="95" priority="134" stopIfTrue="1" operator="equal">
      <formula>"CW 3240-R7"</formula>
    </cfRule>
  </conditionalFormatting>
  <conditionalFormatting sqref="D734:D735">
    <cfRule type="cellIs" dxfId="94" priority="122" stopIfTrue="1" operator="equal">
      <formula>"CW 3120-R2"</formula>
    </cfRule>
    <cfRule type="cellIs" dxfId="93" priority="123" stopIfTrue="1" operator="equal">
      <formula>"CW 3240-R7"</formula>
    </cfRule>
  </conditionalFormatting>
  <conditionalFormatting sqref="D736">
    <cfRule type="cellIs" dxfId="92" priority="120" stopIfTrue="1" operator="equal">
      <formula>"CW 3120-R2"</formula>
    </cfRule>
    <cfRule type="cellIs" dxfId="91" priority="121" stopIfTrue="1" operator="equal">
      <formula>"CW 3240-R7"</formula>
    </cfRule>
  </conditionalFormatting>
  <conditionalFormatting sqref="D715:D716">
    <cfRule type="cellIs" dxfId="90" priority="117" stopIfTrue="1" operator="equal">
      <formula>"CW 2130-R11"</formula>
    </cfRule>
    <cfRule type="cellIs" dxfId="89" priority="118" stopIfTrue="1" operator="equal">
      <formula>"CW 3120-R2"</formula>
    </cfRule>
    <cfRule type="cellIs" dxfId="88" priority="119" stopIfTrue="1" operator="equal">
      <formula>"CW 3240-R7"</formula>
    </cfRule>
  </conditionalFormatting>
  <conditionalFormatting sqref="D717">
    <cfRule type="cellIs" dxfId="87" priority="114" stopIfTrue="1" operator="equal">
      <formula>"CW 2130-R11"</formula>
    </cfRule>
    <cfRule type="cellIs" dxfId="86" priority="115" stopIfTrue="1" operator="equal">
      <formula>"CW 3120-R2"</formula>
    </cfRule>
    <cfRule type="cellIs" dxfId="85" priority="116" stopIfTrue="1" operator="equal">
      <formula>"CW 3240-R7"</formula>
    </cfRule>
  </conditionalFormatting>
  <conditionalFormatting sqref="D719">
    <cfRule type="cellIs" dxfId="84" priority="111" stopIfTrue="1" operator="equal">
      <formula>"CW 2130-R11"</formula>
    </cfRule>
    <cfRule type="cellIs" dxfId="83" priority="112" stopIfTrue="1" operator="equal">
      <formula>"CW 3120-R2"</formula>
    </cfRule>
    <cfRule type="cellIs" dxfId="82" priority="113" stopIfTrue="1" operator="equal">
      <formula>"CW 3240-R7"</formula>
    </cfRule>
  </conditionalFormatting>
  <conditionalFormatting sqref="D718">
    <cfRule type="cellIs" dxfId="81" priority="108" stopIfTrue="1" operator="equal">
      <formula>"CW 2130-R11"</formula>
    </cfRule>
    <cfRule type="cellIs" dxfId="80" priority="109" stopIfTrue="1" operator="equal">
      <formula>"CW 3120-R2"</formula>
    </cfRule>
    <cfRule type="cellIs" dxfId="79" priority="110" stopIfTrue="1" operator="equal">
      <formula>"CW 3240-R7"</formula>
    </cfRule>
  </conditionalFormatting>
  <conditionalFormatting sqref="D732:D733">
    <cfRule type="cellIs" dxfId="78" priority="90" stopIfTrue="1" operator="equal">
      <formula>"CW 3120-R2"</formula>
    </cfRule>
    <cfRule type="cellIs" dxfId="77" priority="91" stopIfTrue="1" operator="equal">
      <formula>"CW 3240-R7"</formula>
    </cfRule>
  </conditionalFormatting>
  <conditionalFormatting sqref="D737">
    <cfRule type="cellIs" dxfId="76" priority="88" stopIfTrue="1" operator="equal">
      <formula>"CW 3120-R2"</formula>
    </cfRule>
    <cfRule type="cellIs" dxfId="75" priority="89" stopIfTrue="1" operator="equal">
      <formula>"CW 3240-R7"</formula>
    </cfRule>
  </conditionalFormatting>
  <conditionalFormatting sqref="D738">
    <cfRule type="cellIs" dxfId="74" priority="86" stopIfTrue="1" operator="equal">
      <formula>"CW 3120-R2"</formula>
    </cfRule>
    <cfRule type="cellIs" dxfId="73" priority="87" stopIfTrue="1" operator="equal">
      <formula>"CW 3240-R7"</formula>
    </cfRule>
  </conditionalFormatting>
  <conditionalFormatting sqref="D750">
    <cfRule type="cellIs" dxfId="72" priority="84" stopIfTrue="1" operator="equal">
      <formula>"CW 3120-R2"</formula>
    </cfRule>
    <cfRule type="cellIs" dxfId="71" priority="85" stopIfTrue="1" operator="equal">
      <formula>"CW 3240-R7"</formula>
    </cfRule>
  </conditionalFormatting>
  <conditionalFormatting sqref="D752">
    <cfRule type="cellIs" dxfId="70" priority="82" stopIfTrue="1" operator="equal">
      <formula>"CW 3120-R2"</formula>
    </cfRule>
    <cfRule type="cellIs" dxfId="69" priority="83" stopIfTrue="1" operator="equal">
      <formula>"CW 3240-R7"</formula>
    </cfRule>
  </conditionalFormatting>
  <conditionalFormatting sqref="D751">
    <cfRule type="cellIs" dxfId="68" priority="80" stopIfTrue="1" operator="equal">
      <formula>"CW 3120-R2"</formula>
    </cfRule>
    <cfRule type="cellIs" dxfId="67" priority="81" stopIfTrue="1" operator="equal">
      <formula>"CW 3240-R7"</formula>
    </cfRule>
  </conditionalFormatting>
  <conditionalFormatting sqref="D758">
    <cfRule type="cellIs" dxfId="66" priority="66" stopIfTrue="1" operator="equal">
      <formula>"CW 3120-R2"</formula>
    </cfRule>
    <cfRule type="cellIs" dxfId="65" priority="67" stopIfTrue="1" operator="equal">
      <formula>"CW 3240-R7"</formula>
    </cfRule>
  </conditionalFormatting>
  <conditionalFormatting sqref="D757">
    <cfRule type="cellIs" dxfId="64" priority="64" stopIfTrue="1" operator="equal">
      <formula>"CW 3120-R2"</formula>
    </cfRule>
    <cfRule type="cellIs" dxfId="63" priority="65" stopIfTrue="1" operator="equal">
      <formula>"CW 3240-R7"</formula>
    </cfRule>
  </conditionalFormatting>
  <conditionalFormatting sqref="D756">
    <cfRule type="cellIs" dxfId="62" priority="62" stopIfTrue="1" operator="equal">
      <formula>"CW 3120-R2"</formula>
    </cfRule>
    <cfRule type="cellIs" dxfId="61" priority="63" stopIfTrue="1" operator="equal">
      <formula>"CW 3240-R7"</formula>
    </cfRule>
  </conditionalFormatting>
  <conditionalFormatting sqref="D754">
    <cfRule type="cellIs" dxfId="60" priority="60" stopIfTrue="1" operator="equal">
      <formula>"CW 3120-R2"</formula>
    </cfRule>
    <cfRule type="cellIs" dxfId="59" priority="61" stopIfTrue="1" operator="equal">
      <formula>"CW 3240-R7"</formula>
    </cfRule>
  </conditionalFormatting>
  <conditionalFormatting sqref="D760">
    <cfRule type="cellIs" dxfId="58" priority="58" stopIfTrue="1" operator="equal">
      <formula>"CW 3120-R2"</formula>
    </cfRule>
    <cfRule type="cellIs" dxfId="57" priority="59" stopIfTrue="1" operator="equal">
      <formula>"CW 3240-R7"</formula>
    </cfRule>
  </conditionalFormatting>
  <conditionalFormatting sqref="D299">
    <cfRule type="cellIs" dxfId="56" priority="56" stopIfTrue="1" operator="equal">
      <formula>"CW 3120-R2"</formula>
    </cfRule>
    <cfRule type="cellIs" dxfId="55" priority="57" stopIfTrue="1" operator="equal">
      <formula>"CW 3240-R7"</formula>
    </cfRule>
  </conditionalFormatting>
  <conditionalFormatting sqref="D463">
    <cfRule type="cellIs" dxfId="54" priority="54" stopIfTrue="1" operator="equal">
      <formula>"CW 3120-R2"</formula>
    </cfRule>
    <cfRule type="cellIs" dxfId="53" priority="55" stopIfTrue="1" operator="equal">
      <formula>"CW 3240-R7"</formula>
    </cfRule>
  </conditionalFormatting>
  <conditionalFormatting sqref="D616">
    <cfRule type="cellIs" dxfId="52" priority="52" stopIfTrue="1" operator="equal">
      <formula>"CW 3120-R2"</formula>
    </cfRule>
    <cfRule type="cellIs" dxfId="51" priority="53" stopIfTrue="1" operator="equal">
      <formula>"CW 3240-R7"</formula>
    </cfRule>
  </conditionalFormatting>
  <conditionalFormatting sqref="D617">
    <cfRule type="cellIs" dxfId="50" priority="50" stopIfTrue="1" operator="equal">
      <formula>"CW 3120-R2"</formula>
    </cfRule>
    <cfRule type="cellIs" dxfId="49" priority="51" stopIfTrue="1" operator="equal">
      <formula>"CW 3240-R7"</formula>
    </cfRule>
  </conditionalFormatting>
  <conditionalFormatting sqref="D618">
    <cfRule type="cellIs" dxfId="48" priority="48" stopIfTrue="1" operator="equal">
      <formula>"CW 3120-R2"</formula>
    </cfRule>
    <cfRule type="cellIs" dxfId="47" priority="49" stopIfTrue="1" operator="equal">
      <formula>"CW 3240-R7"</formula>
    </cfRule>
  </conditionalFormatting>
  <conditionalFormatting sqref="D679">
    <cfRule type="cellIs" dxfId="46" priority="46" stopIfTrue="1" operator="equal">
      <formula>"CW 3120-R2"</formula>
    </cfRule>
    <cfRule type="cellIs" dxfId="45" priority="47" stopIfTrue="1" operator="equal">
      <formula>"CW 3240-R7"</formula>
    </cfRule>
  </conditionalFormatting>
  <conditionalFormatting sqref="D705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646">
    <cfRule type="cellIs" dxfId="41" priority="40" stopIfTrue="1" operator="equal">
      <formula>"CW 2130-R11"</formula>
    </cfRule>
    <cfRule type="cellIs" dxfId="40" priority="41" stopIfTrue="1" operator="equal">
      <formula>"CW 3120-R2"</formula>
    </cfRule>
    <cfRule type="cellIs" dxfId="39" priority="42" stopIfTrue="1" operator="equal">
      <formula>"CW 3240-R7"</formula>
    </cfRule>
  </conditionalFormatting>
  <conditionalFormatting sqref="D583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598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599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600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661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662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663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720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721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722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321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694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635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5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763" xr:uid="{00000000-0002-0000-0100-000000000000}">
      <formula1>IF(AND(G763&gt;=0.01,G763&lt;=G778*0.05),ROUND(G763,2),0.01)</formula1>
    </dataValidation>
    <dataValidation type="custom" allowBlank="1" showInputMessage="1" showErrorMessage="1" error="If you can enter a Unit  Price in this cell, pLease contact the Contract Administrator immediately!" sqref="G720 G81 G598 G678 G615 G680 G462 G298 G43:G44 G48 G56 G58:G59 G61 G65 G72 G661 G35 G90 G148 G101 G103 G112 G105:G106 G118:G119 G123 G131 G133 G141 G94 G96 G157 G233 G168 G170 G174 G535 G177:G178 G193:G194 G198 G206 G208 G210:G211 G213 G216 G225 G161 G163 G185 G315 G262 G292:G293 G307 G279:G280 G325 G402 G337 G339 G354 G342 G344:G345 G360:G361 G365 G329 G375 G377:G378 G380 G373 G393 G295:G296 G332 G352 G411 G490 G422 G424 G436 G426 G428:G429 G442:G443 G447 G387 G457 G459:G460 G300:G301 G481 G415 G417 G499 G567 G512 G514 G524 G516:G517 G532:G533 G537 G544 G546:G547 G549 G552 G559 G473 G507 G282 G274 G245 G247 G252 G258 G260 G218 G255 G37 G46 G121 G196 G267:G268 G363 G445 G172 G187 G290 G759 G288 G385 G455 G470:G471 G503 G505 G631 G589 G604:G605 G612:G613 G578 G580 G586 G610 G464 G591:G592 G595 G602 G690 G652 G667:G668 G675:G676 G641 G643 G649 G673 G654:G655 G658 G665 G619:G620 G682:G683 G744 G711 G726:G727 G734:G735 G700 G702 G708 G713:G714 G717 G724 G732 G737 G750:G751 G756:G757 G753 G50 G125 G200 G367 G449 G539" xr:uid="{E8D555F9-D805-490D-B489-58ABD5CB8638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15:G18 G20 G22 G29:G34 G26 G36 G13 G54 G57 G60 G62:G64 G66:G67 G69 G71 G73:G79 G82:G83 G85:G86 G91:G92 G97:G100 G102 G47 G95 G129 G132 G140 G149:G150 G152:G153 G158:G159 G164:G167 G169 G179:G184 G175:G176 G186 G122 G162 G204 G207 G209 G212 G214:G215 G126:G127 G222 G224 G226:G231 G234:G235 G219:G220 G286 G291 G289 G283:G284 G308:G313 G316:G317 G722 G326:G327 G333:G336 G338 G346:G351 G340:G341 G343 G353 G330:G331 G371 G374 G376 G379 G388 G390 G392 G394:G400 G403:G404 G406:G407 G412:G413 G418:G421 G423 G430:G435 G427 G364 G416 G453 G456 G458 G299 G478 G480 G482:G488 G491:G492 G494:G495 G500:G501 G508:G511 G513 G518:G523 G446 G506 G542 G545 G548 G553:G554 G556 G558 G560:G565 G568:G569 G571:G572 G281 G256 G259 G246 G248:G249 G261 G253:G254 G251 G243:G244 G197 G24 G45 G120 G195 G269:G270 G362 G444 G534 G536 G114:G117 G104 G107:G111 G51:G52 G134:G137 G142:G146 G171 G173 G189:G192 G217 G237:G239 G263:G266 G272 G275:G278 G294 G760 G302:G305 G356:G359 G201:G202 G381:G384 G386 G425 G438:G441 G368:G369 G465:G469 G472 G474:G476 G515 G504 G526:G531 G450:G451 G550:G551 G608 G611 G625:G629 G579 G694 G587 G585 G576:G577 G590 G463 G606 G593:G594 G581:G583 G603 G621:G623 G644:G646 G671 G674 G686:G688 G642 G691:G692 G650 G648 G639:G640 G653 G703:G705 G669 G656:G657 G600 G666 G684 G616:G618 G681 G730 G733 G740:G742 G701 G745:G746 G709 G707 G698:G699 G712 G679 G728 G715:G716 G663 G725 G736 G738 G754 G752 G758 G297 G461 G614 G677 G596:G597 G659:G660 G718:G719 G319:G321 G632:G633 G635 G39:G42 G49 G124 G199 G366 G448 G538 G540" xr:uid="{F21621A1-018A-4D67-9709-29B93DDED196}">
      <formula1>IF(G9&gt;=0.01,ROUND(G9,2),0.01)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70 G139 G223 G391 G479 G557" xr:uid="{ED02E2FC-90CE-4087-ABC1-CFF2F68974B0}">
      <formula1>0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754 F760 F299 F463 F616:F618 F679" xr:uid="{6F28E179-1B14-45AC-9614-52AE7F224B4E}">
      <formula1>IF(F299&gt;=0,ROUND(F299,0),0)</formula1>
    </dataValidation>
  </dataValidations>
  <pageMargins left="0.51181102362204722" right="0.51181102362204722" top="0.74803149606299213" bottom="0.74803149606299213" header="0.23622047244094491" footer="0.23622047244094491"/>
  <pageSetup scale="75" orientation="portrait" r:id="rId1"/>
  <headerFooter alignWithMargins="0">
    <oddHeader>&amp;L&amp;10The City of Winnipeg
Tender No. 886-2021 Addendum 2
&amp;R&amp;10Bid Submission
&amp;P of &amp;N</oddHeader>
    <oddFooter xml:space="preserve">&amp;R                    </oddFooter>
  </headerFooter>
  <rowBreaks count="30" manualBreakCount="30">
    <brk id="57" min="1" max="7" man="1"/>
    <brk id="83" min="1" max="7" man="1"/>
    <brk id="87" max="7" man="1"/>
    <brk id="111" min="1" max="7" man="1"/>
    <brk id="137" min="1" max="7" man="1"/>
    <brk id="154" min="1" max="7" man="1"/>
    <brk id="235" min="1" max="7" man="1"/>
    <brk id="240" max="7" man="1"/>
    <brk id="266" min="1" max="7" man="1"/>
    <brk id="291" min="1" max="7" man="1"/>
    <brk id="317" min="1" max="7" man="1"/>
    <brk id="322" min="1" max="7" man="1"/>
    <brk id="376" min="1" max="7" man="1"/>
    <brk id="400" min="1" max="7" man="1"/>
    <brk id="408" min="1" max="7" man="1"/>
    <brk id="435" min="1" max="7" man="1"/>
    <brk id="461" min="1" max="7" man="1"/>
    <brk id="496" min="1" max="7" man="1"/>
    <brk id="523" min="1" max="7" man="1"/>
    <brk id="548" min="1" max="7" man="1"/>
    <brk id="573" min="1" max="7" man="1"/>
    <brk id="600" min="1" max="7" man="1"/>
    <brk id="636" min="1" max="7" man="1"/>
    <brk id="663" min="1" max="7" man="1"/>
    <brk id="688" min="1" max="7" man="1"/>
    <brk id="695" min="1" max="7" man="1"/>
    <brk id="722" min="1" max="7" man="1"/>
    <brk id="747" max="7" man="1"/>
    <brk id="761" min="1" max="7" man="1"/>
    <brk id="76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April 14, 2022
by C. Humbert
File Size: 85.2 KB</dc:description>
  <cp:lastModifiedBy>Cowan, Amanda</cp:lastModifiedBy>
  <cp:lastPrinted>2022-04-14T15:06:55Z</cp:lastPrinted>
  <dcterms:created xsi:type="dcterms:W3CDTF">1999-03-31T15:44:33Z</dcterms:created>
  <dcterms:modified xsi:type="dcterms:W3CDTF">2022-04-14T18:49:45Z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